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 activeTab="3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Титульник!$A$1:$E$16</definedName>
    <definedName name="_xlnm.Print_Area" localSheetId="1">'Часть 1'!$A$1:$O$164</definedName>
    <definedName name="_xlnm.Print_Area" localSheetId="2">'Часть 2'!$A$1:$O$29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2" l="1"/>
  <c r="J82" i="2"/>
  <c r="J84" i="2"/>
  <c r="J88" i="2"/>
  <c r="J90" i="2"/>
  <c r="J33" i="2"/>
  <c r="J34" i="2"/>
  <c r="J27" i="2"/>
  <c r="J25" i="2"/>
  <c r="N140" i="2" l="1"/>
  <c r="O140" i="2" s="1"/>
  <c r="N139" i="2"/>
  <c r="O139" i="2" s="1"/>
  <c r="K139" i="2"/>
  <c r="L139" i="2" s="1"/>
  <c r="E139" i="2"/>
  <c r="C139" i="2"/>
  <c r="B139" i="2"/>
  <c r="A139" i="2"/>
  <c r="L136" i="2"/>
  <c r="O136" i="2" s="1"/>
  <c r="K136" i="2"/>
  <c r="N136" i="2" s="1"/>
  <c r="J136" i="2"/>
  <c r="M136" i="2" s="1"/>
  <c r="F136" i="2"/>
  <c r="E136" i="2"/>
  <c r="D136" i="2"/>
  <c r="C136" i="2"/>
  <c r="B136" i="2"/>
  <c r="K89" i="2" l="1"/>
  <c r="L89" i="2" s="1"/>
  <c r="J95" i="2"/>
  <c r="K88" i="2"/>
  <c r="L88" i="2" s="1"/>
  <c r="J86" i="2"/>
  <c r="N88" i="2"/>
  <c r="O88" i="2" s="1"/>
  <c r="N89" i="2"/>
  <c r="O89" i="2" s="1"/>
  <c r="J94" i="2" l="1"/>
  <c r="K31" i="2"/>
  <c r="L31" i="2" s="1"/>
  <c r="C31" i="2"/>
  <c r="F31" i="2"/>
  <c r="D31" i="2"/>
  <c r="A31" i="2"/>
  <c r="N93" i="2" l="1"/>
  <c r="O93" i="2" s="1"/>
  <c r="N92" i="2"/>
  <c r="O92" i="2" s="1"/>
  <c r="J22" i="2" l="1"/>
  <c r="L94" i="2" l="1"/>
  <c r="A29" i="2"/>
  <c r="N91" i="2"/>
  <c r="O91" i="2" s="1"/>
  <c r="K91" i="2"/>
  <c r="L91" i="2" s="1"/>
  <c r="N90" i="2"/>
  <c r="O90" i="2" s="1"/>
  <c r="K90" i="2"/>
  <c r="L90" i="2" s="1"/>
  <c r="N94" i="2"/>
  <c r="O94" i="2" s="1"/>
  <c r="N95" i="2"/>
  <c r="O95" i="2" s="1"/>
  <c r="K94" i="2" l="1"/>
  <c r="L95" i="2"/>
  <c r="K95" i="2"/>
  <c r="K82" i="2"/>
  <c r="L82" i="2" s="1"/>
  <c r="K84" i="2" l="1"/>
  <c r="L84" i="2" s="1"/>
  <c r="L33" i="2" l="1"/>
  <c r="K33" i="2" l="1"/>
  <c r="L34" i="2"/>
  <c r="N30" i="2"/>
  <c r="O30" i="2" s="1"/>
  <c r="K30" i="2"/>
  <c r="L30" i="2" s="1"/>
  <c r="N29" i="2"/>
  <c r="O29" i="2" s="1"/>
  <c r="K29" i="2"/>
  <c r="L29" i="2" s="1"/>
  <c r="F29" i="2"/>
  <c r="E29" i="2"/>
  <c r="D29" i="2"/>
  <c r="C29" i="2"/>
  <c r="B29" i="2"/>
  <c r="K34" i="2" l="1"/>
  <c r="N33" i="2"/>
  <c r="O33" i="2" s="1"/>
  <c r="N34" i="2"/>
  <c r="O34" i="2" s="1"/>
  <c r="N87" i="2" l="1"/>
  <c r="O87" i="2" s="1"/>
  <c r="K87" i="2"/>
  <c r="N86" i="2"/>
  <c r="O86" i="2" s="1"/>
  <c r="K86" i="2"/>
  <c r="F86" i="2"/>
  <c r="E86" i="2"/>
  <c r="D86" i="2"/>
  <c r="C86" i="2"/>
  <c r="B86" i="2"/>
  <c r="A86" i="2"/>
  <c r="L87" i="2" l="1"/>
  <c r="L86" i="2"/>
  <c r="N85" i="2" l="1"/>
  <c r="O85" i="2" s="1"/>
  <c r="K85" i="2"/>
  <c r="L85" i="2" l="1"/>
  <c r="D27" i="2"/>
  <c r="C84" i="2" l="1"/>
  <c r="D84" i="2"/>
  <c r="E84" i="2"/>
  <c r="F84" i="2"/>
  <c r="B84" i="2"/>
  <c r="A84" i="2"/>
  <c r="A82" i="2"/>
  <c r="N83" i="2"/>
  <c r="O83" i="2" s="1"/>
  <c r="K83" i="2"/>
  <c r="N82" i="2"/>
  <c r="O82" i="2" s="1"/>
  <c r="F82" i="2"/>
  <c r="E82" i="2"/>
  <c r="D82" i="2"/>
  <c r="C82" i="2"/>
  <c r="B82" i="2"/>
  <c r="L79" i="2"/>
  <c r="O79" i="2" s="1"/>
  <c r="K79" i="2"/>
  <c r="N79" i="2" s="1"/>
  <c r="J79" i="2"/>
  <c r="M79" i="2" s="1"/>
  <c r="F79" i="2"/>
  <c r="E79" i="2"/>
  <c r="D79" i="2"/>
  <c r="C79" i="2"/>
  <c r="B79" i="2"/>
  <c r="K22" i="2"/>
  <c r="N22" i="2" s="1"/>
  <c r="L22" i="2"/>
  <c r="O22" i="2" s="1"/>
  <c r="M22" i="2"/>
  <c r="L18" i="3"/>
  <c r="N18" i="3"/>
  <c r="J18" i="3"/>
  <c r="A14" i="3"/>
  <c r="A26" i="3" s="1"/>
  <c r="N26" i="2"/>
  <c r="O26" i="2" s="1"/>
  <c r="N27" i="2"/>
  <c r="O27" i="2" s="1"/>
  <c r="N28" i="2"/>
  <c r="O28" i="2" s="1"/>
  <c r="N25" i="2"/>
  <c r="O25" i="2" s="1"/>
  <c r="K26" i="2"/>
  <c r="K27" i="2"/>
  <c r="L27" i="2" s="1"/>
  <c r="K28" i="2"/>
  <c r="K25" i="2"/>
  <c r="A27" i="2"/>
  <c r="C27" i="2"/>
  <c r="E27" i="2"/>
  <c r="B27" i="2"/>
  <c r="L28" i="2" l="1"/>
  <c r="L83" i="2"/>
  <c r="L26" i="2"/>
  <c r="L25" i="2"/>
  <c r="E17" i="3"/>
  <c r="B17" i="3"/>
  <c r="C22" i="2"/>
  <c r="D22" i="2"/>
  <c r="E22" i="2"/>
  <c r="F22" i="2"/>
  <c r="B22" i="2"/>
  <c r="C18" i="3"/>
  <c r="D18" i="3"/>
  <c r="E18" i="3"/>
  <c r="F18" i="3"/>
  <c r="B18" i="3"/>
  <c r="F27" i="2"/>
  <c r="C25" i="2"/>
  <c r="D25" i="2"/>
  <c r="E25" i="2"/>
  <c r="F25" i="2"/>
  <c r="B25" i="2"/>
  <c r="A25" i="2"/>
</calcChain>
</file>

<file path=xl/sharedStrings.xml><?xml version="1.0" encoding="utf-8"?>
<sst xmlns="http://schemas.openxmlformats.org/spreadsheetml/2006/main" count="451" uniqueCount="151">
  <si>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</si>
  <si>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</si>
  <si>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</si>
  <si>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</si>
  <si>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</si>
  <si>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</si>
  <si>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</si>
  <si>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</si>
  <si>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</si>
  <si>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</si>
  <si>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</si>
  <si>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</si>
  <si>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</si>
  <si>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</si>
  <si>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</si>
  <si>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</si>
  <si>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</si>
  <si>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Виды образовательных программ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</si>
  <si>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</si>
  <si>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</si>
  <si>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</si>
  <si>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</si>
  <si>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</si>
  <si>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</si>
  <si>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</si>
  <si>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</si>
  <si>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</si>
  <si>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3.2. Показатели, характеризующие объем муниципальной услуги:</t>
  </si>
  <si>
    <t>801011О.99.0.БВ24ВТ22000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</si>
  <si>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</si>
  <si>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</si>
  <si>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</si>
  <si>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</si>
  <si>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</si>
  <si>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</si>
  <si>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</si>
  <si>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</si>
  <si>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</si>
  <si>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</si>
  <si>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</si>
  <si>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</si>
  <si>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</si>
  <si>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</si>
  <si>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</si>
  <si>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</si>
  <si>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5.2. Порядок информирования потенциальных потребителей муниципальной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</si>
  <si>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</si>
  <si>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</si>
  <si>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</si>
  <si>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</si>
  <si>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</si>
  <si>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</si>
  <si>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</si>
  <si>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</si>
  <si>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Собрания, конференции , встречи</t>
  </si>
  <si>
    <t>ознакомление с нормативной правовой базой (актами) по распорядительной деятельности учреждения , правилами приема и др.</t>
  </si>
  <si>
    <t>Согласно плану работы общеобразовательного учреждения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</si>
  <si>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</si>
  <si>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</si>
  <si>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</si>
  <si>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</si>
  <si>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</si>
  <si>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</si>
  <si>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</si>
  <si>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</si>
  <si>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</si>
  <si>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</si>
  <si>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</si>
  <si>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</si>
  <si>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</si>
  <si>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</si>
  <si>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</si>
  <si>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</si>
  <si>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</si>
  <si>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</si>
  <si>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</si>
  <si>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</si>
  <si>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</si>
  <si>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</si>
  <si>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</si>
  <si>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</si>
  <si>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</si>
  <si>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</si>
  <si>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</si>
  <si>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</si>
  <si>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</si>
  <si>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50.Д.45.0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</si>
  <si>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</si>
  <si>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</si>
  <si>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Реализация основных общеобразовательных программ дошкольного образования</t>
  </si>
  <si>
    <t>003 не указано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</si>
  <si>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</si>
  <si>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</si>
  <si>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01 Очная</t>
  </si>
  <si>
    <t>06 группа полного дня</t>
  </si>
  <si>
    <t>0110152 Физические лица в возрасте до 8 лет</t>
  </si>
  <si>
    <t>Человеко-день</t>
  </si>
  <si>
    <t xml:space="preserve">001 Число обучающихся </t>
  </si>
  <si>
    <t>человек</t>
  </si>
  <si>
    <t>003 От 3 лет до 8 лет</t>
  </si>
  <si>
    <t>801011О.99.0.БВ24ВУ42000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</si>
  <si>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</si>
  <si>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</si>
  <si>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1. Наименование работы:</t>
  </si>
  <si>
    <t>2. Категории потребителей работы:</t>
  </si>
  <si>
    <t>Раздел II</t>
  </si>
  <si>
    <t>Присмотр и уход</t>
  </si>
  <si>
    <t>853212О.99.0.БВ23АГ02000</t>
  </si>
  <si>
    <t>050 Физические лица льготных категорий, определяемых учредителем</t>
  </si>
  <si>
    <t>853212О.99.0.БВ23АГ08000</t>
  </si>
  <si>
    <t>853211О.99.0.БВ19АА98000</t>
  </si>
  <si>
    <t>012 дети-сироты и дети, оставшиеся без попечения родителей</t>
  </si>
  <si>
    <t>50.785.0</t>
  </si>
  <si>
    <t>801011О.99.0.БВ24ГД82000</t>
  </si>
  <si>
    <t>005 Дети-инвалиды</t>
  </si>
  <si>
    <t>Человек</t>
  </si>
  <si>
    <t>Часть 2. Сведения о выполняемых работах</t>
  </si>
  <si>
    <t xml:space="preserve">003 Число человеко-дней обучения </t>
  </si>
  <si>
    <t>004 Обучающиеся с ограниченными возможностями здоровья (ОВЗ)</t>
  </si>
  <si>
    <t>3. Постановление администрации Енисейского района от 06.03.2018 №197-п "Об утверждении Порядка формировании муниципального задания в отношении муниципальных учреждений района и финансового обеспечения выполнения муниципального задания"</t>
  </si>
  <si>
    <r>
      <t xml:space="preserve">4. Требования к отчетности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Предоставление отчета по установленной форме, в установленные сроки</t>
    </r>
  </si>
  <si>
    <r>
      <t xml:space="preserve">4.1. Периодичность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</si>
  <si>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До 20 января года, следующего за отчетным</t>
    </r>
  </si>
  <si>
    <t xml:space="preserve"> </t>
  </si>
  <si>
    <t>4. Устав общеобразовательного учреждения</t>
  </si>
  <si>
    <t>5. Законодательство РФ, Красноярского края в области образования и нормативно-правовые акты Енисейского района</t>
  </si>
  <si>
    <t>003 От 1 года до 3 лет</t>
  </si>
  <si>
    <t xml:space="preserve"> Реализация дополнительных общеразвивающих программ (персонифицированное финансирование)</t>
  </si>
  <si>
    <t>42.Г42.0</t>
  </si>
  <si>
    <t>0110112 Физические лица</t>
  </si>
  <si>
    <t>804200О.99.0.ББ52АЖ00000</t>
  </si>
  <si>
    <t>010 не указано</t>
  </si>
  <si>
    <t>Отсутствие обоснованных жалоб родителей обучающихся, осваивающих программу дополнительных общеразвивающих программ (персонифицированное финансирование), на реализацию образовательного процесса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</si>
  <si>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- 0 %</t>
  </si>
  <si>
    <t>002 Количество человеко-часов</t>
  </si>
  <si>
    <t>человеко-час</t>
  </si>
  <si>
    <t>Раздел III</t>
  </si>
  <si>
    <t>853211О.99.0.БВ19АА08000</t>
  </si>
  <si>
    <t>853211О.99.0.БВ19АА14000</t>
  </si>
  <si>
    <t>Приложение № 2</t>
  </si>
  <si>
    <t>Плановый мониторинг проводится в соответствии с планом работы МКУ "Управление образования". Внеплановый мониторинг проводится в случае поступления обращений физических или юридических лиц с жалобами на нарушения их прав и законных интересов.</t>
  </si>
  <si>
    <t> Реализация основных общеобразовательных программ дошкольного образования;</t>
  </si>
  <si>
    <t>Присмотр и уход;</t>
  </si>
  <si>
    <t>Реализация дополнительных общеразвивающих программ (персонифицированное финансирование).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</si>
  <si>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дошкольное образовательное учреждение «Верхнепашинский детский сад № 8» (МБДОУ Верхнепашинский детский сад № 8)</t>
    </r>
  </si>
  <si>
    <t>от 29.12.2022 №01-14-18</t>
  </si>
  <si>
    <t>на 2023 год и на плановый период 2024 и 2025 годов</t>
  </si>
  <si>
    <t>2023 (очередной финансовый год)</t>
  </si>
  <si>
    <t>2024 (1-й год планового периода)</t>
  </si>
  <si>
    <t>2025 (2-й год планового периода)</t>
  </si>
  <si>
    <t>Художественная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</si>
</sst>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 wrapText="1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0" xfId="0" applyFont="1"/>
    <xf numFmtId="0" fontId="7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/>
    <xf numFmtId="0" fontId="7" fillId="0" borderId="0" xfId="0" applyFont="1"/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top" wrapText="1"/>
    </xf>
    <xf numFmtId="0" fontId="2" fillId="2" borderId="0" xfId="0" applyFont="1" applyFill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view="pageBreakPreview" zoomScale="70" zoomScaleNormal="100" zoomScaleSheetLayoutView="70" workbookViewId="0">
      <selection activeCell="A7" sqref="A7"/>
    </sheetView>
  </sheetViews>
  <sheetFormatPr defaultRowHeight="15" x14ac:dyDescent="0.25"/>
  <cols>
    <col min="1" max="1" width="95.140625" customWidth="1"/>
    <col min="2" max="3" width="5" customWidth="1"/>
    <col min="4" max="4" width="17" style="7" customWidth="1"/>
    <col min="5" max="5" width="22.7109375" customWidth="1"/>
  </cols>
  <sheetData>
    <row r="1" spans="1:5" x14ac:dyDescent="0.25">
      <c r="D1" s="1" t="s">
        <v>139</v>
      </c>
    </row>
    <row r="2" spans="1:5" x14ac:dyDescent="0.25">
      <c r="D2" s="1" t="s">
        <v>0</v>
      </c>
    </row>
    <row r="3" spans="1:5" x14ac:dyDescent="0.25">
      <c r="D3" s="43" t="s">
        <v>145</v>
      </c>
    </row>
    <row r="5" spans="1:5" ht="18.75" x14ac:dyDescent="0.25">
      <c r="A5" s="2" t="s">
        <v>1</v>
      </c>
    </row>
    <row r="6" spans="1:5" ht="18.75" x14ac:dyDescent="0.25">
      <c r="A6" s="2" t="s">
        <v>146</v>
      </c>
    </row>
    <row r="7" spans="1:5" x14ac:dyDescent="0.25">
      <c r="A7" s="3"/>
    </row>
    <row r="8" spans="1:5" ht="18.75" x14ac:dyDescent="0.25">
      <c r="A8" s="4"/>
      <c r="D8" s="8"/>
      <c r="E8" s="11" t="s">
        <v>2</v>
      </c>
    </row>
    <row r="9" spans="1:5" ht="75" x14ac:dyDescent="0.25">
      <c r="A9" s="6" t="s">
        <v>144</v>
      </c>
      <c r="D9" s="9" t="s">
        <v>4</v>
      </c>
      <c r="E9" s="11">
        <v>506001</v>
      </c>
    </row>
    <row r="10" spans="1:5" ht="18.75" x14ac:dyDescent="0.3">
      <c r="A10" s="5"/>
      <c r="D10" s="63" t="s">
        <v>5</v>
      </c>
      <c r="E10" s="12"/>
    </row>
    <row r="11" spans="1:5" ht="37.5" x14ac:dyDescent="0.25">
      <c r="A11" s="5" t="s">
        <v>3</v>
      </c>
      <c r="D11" s="9" t="s">
        <v>6</v>
      </c>
      <c r="E11" s="12"/>
    </row>
    <row r="12" spans="1:5" ht="18.75" x14ac:dyDescent="0.25">
      <c r="A12" s="61" t="s">
        <v>141</v>
      </c>
      <c r="D12" s="9" t="s">
        <v>7</v>
      </c>
      <c r="E12" s="12"/>
    </row>
    <row r="13" spans="1:5" ht="18.75" x14ac:dyDescent="0.25">
      <c r="A13" s="61" t="s">
        <v>142</v>
      </c>
      <c r="D13" s="10"/>
      <c r="E13" s="12"/>
    </row>
    <row r="14" spans="1:5" ht="41.25" customHeight="1" x14ac:dyDescent="0.25">
      <c r="A14" s="62" t="s">
        <v>143</v>
      </c>
      <c r="E14" s="12"/>
    </row>
  </sheetData>
  <pageMargins left="0.25" right="0.25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view="pageBreakPreview" topLeftCell="A136" zoomScaleNormal="100" zoomScaleSheetLayoutView="100" workbookViewId="0">
      <selection activeCell="D161" sqref="D161:J162"/>
    </sheetView>
  </sheetViews>
  <sheetFormatPr defaultRowHeight="11.25" x14ac:dyDescent="0.2"/>
  <cols>
    <col min="1" max="1" width="20.85546875" style="13" customWidth="1"/>
    <col min="2" max="2" width="13" style="13" customWidth="1"/>
    <col min="3" max="3" width="18" style="13" customWidth="1"/>
    <col min="4" max="4" width="11.7109375" style="13" customWidth="1"/>
    <col min="5" max="5" width="13.85546875" style="13" customWidth="1"/>
    <col min="6" max="6" width="10.42578125" style="13" customWidth="1"/>
    <col min="7" max="7" width="11" style="13" customWidth="1"/>
    <col min="8" max="8" width="10.28515625" style="13" customWidth="1"/>
    <col min="9" max="9" width="4.42578125" style="13" customWidth="1"/>
    <col min="10" max="10" width="9.5703125" style="13" customWidth="1"/>
    <col min="11" max="11" width="10.140625" style="13" customWidth="1"/>
    <col min="12" max="16384" width="9.140625" style="13"/>
  </cols>
  <sheetData>
    <row r="1" spans="1:15" x14ac:dyDescent="0.2">
      <c r="A1" s="88" t="s">
        <v>60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x14ac:dyDescent="0.2">
      <c r="A2" s="14"/>
    </row>
    <row r="3" spans="1:15" x14ac:dyDescent="0.2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s="22" customForma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x14ac:dyDescent="0.2">
      <c r="A5" s="82" t="s">
        <v>87</v>
      </c>
      <c r="B5" s="82"/>
      <c r="C5" s="82"/>
      <c r="D5" s="13" t="s">
        <v>89</v>
      </c>
      <c r="N5" s="15" t="s">
        <v>9</v>
      </c>
      <c r="O5" s="79" t="s">
        <v>86</v>
      </c>
    </row>
    <row r="6" spans="1:15" x14ac:dyDescent="0.2">
      <c r="A6" s="85"/>
      <c r="B6" s="85"/>
      <c r="C6" s="85"/>
      <c r="N6" s="15" t="s">
        <v>10</v>
      </c>
      <c r="O6" s="84"/>
    </row>
    <row r="7" spans="1:15" x14ac:dyDescent="0.2">
      <c r="A7" s="85" t="s">
        <v>11</v>
      </c>
      <c r="B7" s="85"/>
      <c r="D7" s="20" t="s">
        <v>95</v>
      </c>
      <c r="N7" s="15" t="s">
        <v>12</v>
      </c>
      <c r="O7" s="80"/>
    </row>
    <row r="8" spans="1:15" ht="27.75" customHeight="1" x14ac:dyDescent="0.2">
      <c r="A8" s="77" t="s">
        <v>88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</row>
    <row r="9" spans="1:15" x14ac:dyDescent="0.2">
      <c r="A9" s="66" t="s">
        <v>13</v>
      </c>
      <c r="B9" s="66"/>
      <c r="C9" s="66"/>
      <c r="D9" s="78"/>
      <c r="E9" s="78"/>
    </row>
    <row r="10" spans="1:15" ht="42" customHeight="1" x14ac:dyDescent="0.2">
      <c r="A10" s="64" t="s">
        <v>14</v>
      </c>
      <c r="B10" s="64" t="s">
        <v>15</v>
      </c>
      <c r="C10" s="64"/>
      <c r="D10" s="64"/>
      <c r="E10" s="64" t="s">
        <v>16</v>
      </c>
      <c r="F10" s="64"/>
      <c r="G10" s="64" t="s">
        <v>30</v>
      </c>
      <c r="H10" s="64"/>
      <c r="I10" s="64"/>
      <c r="J10" s="64"/>
      <c r="K10" s="64"/>
      <c r="L10" s="64"/>
      <c r="M10" s="64" t="s">
        <v>31</v>
      </c>
      <c r="N10" s="64"/>
      <c r="O10" s="64"/>
    </row>
    <row r="11" spans="1:15" ht="24" customHeight="1" x14ac:dyDescent="0.2">
      <c r="A11" s="64"/>
      <c r="B11" s="79" t="s">
        <v>17</v>
      </c>
      <c r="C11" s="79" t="s">
        <v>18</v>
      </c>
      <c r="D11" s="79" t="s">
        <v>19</v>
      </c>
      <c r="E11" s="79" t="s">
        <v>20</v>
      </c>
      <c r="F11" s="79" t="s">
        <v>21</v>
      </c>
      <c r="G11" s="64" t="s">
        <v>21</v>
      </c>
      <c r="H11" s="64"/>
      <c r="I11" s="64"/>
      <c r="J11" s="64"/>
      <c r="K11" s="64" t="s">
        <v>29</v>
      </c>
      <c r="L11" s="64"/>
      <c r="M11" s="79" t="s">
        <v>147</v>
      </c>
      <c r="N11" s="79" t="s">
        <v>148</v>
      </c>
      <c r="O11" s="79" t="s">
        <v>149</v>
      </c>
    </row>
    <row r="12" spans="1:15" ht="33.75" customHeight="1" x14ac:dyDescent="0.2">
      <c r="A12" s="64"/>
      <c r="B12" s="80"/>
      <c r="C12" s="80"/>
      <c r="D12" s="80"/>
      <c r="E12" s="80"/>
      <c r="F12" s="80"/>
      <c r="G12" s="64"/>
      <c r="H12" s="64"/>
      <c r="I12" s="64"/>
      <c r="J12" s="64"/>
      <c r="K12" s="19" t="s">
        <v>22</v>
      </c>
      <c r="L12" s="19" t="s">
        <v>23</v>
      </c>
      <c r="M12" s="80"/>
      <c r="N12" s="80"/>
      <c r="O12" s="80"/>
    </row>
    <row r="13" spans="1:15" x14ac:dyDescent="0.2">
      <c r="A13" s="19">
        <v>1</v>
      </c>
      <c r="B13" s="19">
        <v>2</v>
      </c>
      <c r="C13" s="19">
        <v>3</v>
      </c>
      <c r="D13" s="19">
        <v>4</v>
      </c>
      <c r="E13" s="19">
        <v>5</v>
      </c>
      <c r="F13" s="19">
        <v>6</v>
      </c>
      <c r="G13" s="64">
        <v>7</v>
      </c>
      <c r="H13" s="64"/>
      <c r="I13" s="64"/>
      <c r="J13" s="64"/>
      <c r="K13" s="19">
        <v>8</v>
      </c>
      <c r="L13" s="19">
        <v>9</v>
      </c>
      <c r="M13" s="19">
        <v>10</v>
      </c>
      <c r="N13" s="19">
        <v>11</v>
      </c>
      <c r="O13" s="19">
        <v>12</v>
      </c>
    </row>
    <row r="14" spans="1:15" ht="78.75" x14ac:dyDescent="0.2">
      <c r="A14" s="19" t="s">
        <v>28</v>
      </c>
      <c r="B14" s="54" t="s">
        <v>90</v>
      </c>
      <c r="C14" s="54" t="s">
        <v>91</v>
      </c>
      <c r="D14" s="55" t="s">
        <v>92</v>
      </c>
      <c r="E14" s="55" t="s">
        <v>93</v>
      </c>
      <c r="F14" s="55" t="s">
        <v>94</v>
      </c>
      <c r="G14" s="64" t="s">
        <v>25</v>
      </c>
      <c r="H14" s="64"/>
      <c r="I14" s="64"/>
      <c r="J14" s="64"/>
      <c r="K14" s="19" t="s">
        <v>26</v>
      </c>
      <c r="L14" s="19">
        <v>744</v>
      </c>
      <c r="M14" s="19">
        <v>100</v>
      </c>
      <c r="N14" s="19">
        <v>100</v>
      </c>
      <c r="O14" s="19">
        <v>100</v>
      </c>
    </row>
    <row r="15" spans="1:15" ht="78.75" x14ac:dyDescent="0.2">
      <c r="A15" s="19" t="s">
        <v>100</v>
      </c>
      <c r="B15" s="54" t="s">
        <v>90</v>
      </c>
      <c r="C15" s="54" t="s">
        <v>91</v>
      </c>
      <c r="D15" s="55" t="s">
        <v>99</v>
      </c>
      <c r="E15" s="55" t="s">
        <v>93</v>
      </c>
      <c r="F15" s="55" t="s">
        <v>94</v>
      </c>
      <c r="G15" s="64" t="s">
        <v>25</v>
      </c>
      <c r="H15" s="64"/>
      <c r="I15" s="64"/>
      <c r="J15" s="64"/>
      <c r="K15" s="19" t="s">
        <v>26</v>
      </c>
      <c r="L15" s="19">
        <v>744</v>
      </c>
      <c r="M15" s="19">
        <v>100</v>
      </c>
      <c r="N15" s="19">
        <v>100</v>
      </c>
      <c r="O15" s="19">
        <v>100</v>
      </c>
    </row>
    <row r="16" spans="1:15" s="34" customFormat="1" ht="22.5" hidden="1" x14ac:dyDescent="0.2">
      <c r="A16" s="41" t="s">
        <v>113</v>
      </c>
      <c r="B16" s="42" t="s">
        <v>90</v>
      </c>
      <c r="C16" s="42" t="s">
        <v>114</v>
      </c>
      <c r="D16" s="42" t="s">
        <v>99</v>
      </c>
      <c r="E16" s="42" t="s">
        <v>93</v>
      </c>
      <c r="F16" s="42" t="s">
        <v>94</v>
      </c>
      <c r="G16" s="64" t="s">
        <v>25</v>
      </c>
      <c r="H16" s="64"/>
      <c r="I16" s="64"/>
      <c r="J16" s="64"/>
      <c r="K16" s="41" t="s">
        <v>26</v>
      </c>
      <c r="L16" s="41">
        <v>744</v>
      </c>
      <c r="M16" s="41">
        <v>100</v>
      </c>
      <c r="N16" s="41">
        <v>100</v>
      </c>
      <c r="O16" s="41">
        <v>100</v>
      </c>
    </row>
    <row r="17" spans="1:15" s="39" customFormat="1" ht="33.75" hidden="1" x14ac:dyDescent="0.2">
      <c r="A17" s="41" t="s">
        <v>110</v>
      </c>
      <c r="B17" s="42" t="s">
        <v>90</v>
      </c>
      <c r="C17" s="29" t="s">
        <v>111</v>
      </c>
      <c r="D17" s="29" t="s">
        <v>99</v>
      </c>
      <c r="E17" s="29" t="s">
        <v>93</v>
      </c>
      <c r="F17" s="29" t="s">
        <v>94</v>
      </c>
      <c r="G17" s="64" t="s">
        <v>25</v>
      </c>
      <c r="H17" s="64"/>
      <c r="I17" s="64"/>
      <c r="J17" s="64"/>
      <c r="K17" s="38" t="s">
        <v>26</v>
      </c>
      <c r="L17" s="38">
        <v>744</v>
      </c>
      <c r="M17" s="38">
        <v>100</v>
      </c>
      <c r="N17" s="38">
        <v>100</v>
      </c>
      <c r="O17" s="38">
        <v>100</v>
      </c>
    </row>
    <row r="18" spans="1:15" s="28" customFormat="1" x14ac:dyDescent="0.2">
      <c r="A18" s="30"/>
      <c r="B18" s="32"/>
      <c r="C18" s="32"/>
      <c r="D18" s="32"/>
      <c r="E18" s="32"/>
      <c r="F18" s="32"/>
      <c r="G18" s="30"/>
      <c r="H18" s="30"/>
      <c r="I18" s="30"/>
      <c r="J18" s="30"/>
      <c r="K18" s="30"/>
      <c r="L18" s="30"/>
      <c r="M18" s="30"/>
      <c r="N18" s="30"/>
      <c r="O18" s="30"/>
    </row>
    <row r="19" spans="1:15" s="22" customFormat="1" x14ac:dyDescent="0.2">
      <c r="A19" s="71" t="s">
        <v>102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</row>
    <row r="20" spans="1:15" x14ac:dyDescent="0.2">
      <c r="A20" s="14" t="s">
        <v>27</v>
      </c>
    </row>
    <row r="21" spans="1:15" ht="40.5" customHeight="1" x14ac:dyDescent="0.2">
      <c r="A21" s="64" t="s">
        <v>14</v>
      </c>
      <c r="B21" s="64" t="s">
        <v>15</v>
      </c>
      <c r="C21" s="64"/>
      <c r="D21" s="64"/>
      <c r="E21" s="64" t="s">
        <v>16</v>
      </c>
      <c r="F21" s="64"/>
      <c r="G21" s="64" t="s">
        <v>68</v>
      </c>
      <c r="H21" s="64"/>
      <c r="I21" s="64"/>
      <c r="J21" s="64" t="s">
        <v>32</v>
      </c>
      <c r="K21" s="64"/>
      <c r="L21" s="64"/>
      <c r="M21" s="64" t="s">
        <v>33</v>
      </c>
      <c r="N21" s="64"/>
      <c r="O21" s="64"/>
    </row>
    <row r="22" spans="1:15" ht="25.5" customHeight="1" x14ac:dyDescent="0.2">
      <c r="A22" s="64"/>
      <c r="B22" s="64" t="str">
        <f>B11</f>
        <v>Виды образовательных программ</v>
      </c>
      <c r="C22" s="64" t="str">
        <f>C11</f>
        <v>Категория потребителей</v>
      </c>
      <c r="D22" s="64" t="str">
        <f>D11</f>
        <v>Возраст обучающихся</v>
      </c>
      <c r="E22" s="64" t="str">
        <f>E11</f>
        <v>Формы образования и формы реализации образовательных программ</v>
      </c>
      <c r="F22" s="64" t="str">
        <f>F11</f>
        <v>(наименование показателя)</v>
      </c>
      <c r="G22" s="64" t="s">
        <v>21</v>
      </c>
      <c r="H22" s="64" t="s">
        <v>29</v>
      </c>
      <c r="I22" s="64"/>
      <c r="J22" s="64" t="str">
        <f>M11</f>
        <v>2023 (очередной финансовый год)</v>
      </c>
      <c r="K22" s="64" t="str">
        <f>N11</f>
        <v>2024 (1-й год планового периода)</v>
      </c>
      <c r="L22" s="64" t="str">
        <f>O11</f>
        <v>2025 (2-й год планового периода)</v>
      </c>
      <c r="M22" s="64" t="str">
        <f>J22</f>
        <v>2023 (очередной финансовый год)</v>
      </c>
      <c r="N22" s="64" t="str">
        <f t="shared" ref="N22:O22" si="0">K22</f>
        <v>2024 (1-й год планового периода)</v>
      </c>
      <c r="O22" s="64" t="str">
        <f t="shared" si="0"/>
        <v>2025 (2-й год планового периода)</v>
      </c>
    </row>
    <row r="23" spans="1:15" ht="34.5" customHeight="1" x14ac:dyDescent="0.2">
      <c r="A23" s="64"/>
      <c r="B23" s="64"/>
      <c r="C23" s="64"/>
      <c r="D23" s="64"/>
      <c r="E23" s="64"/>
      <c r="F23" s="64"/>
      <c r="G23" s="64"/>
      <c r="H23" s="19" t="s">
        <v>22</v>
      </c>
      <c r="I23" s="19" t="s">
        <v>23</v>
      </c>
      <c r="J23" s="64"/>
      <c r="K23" s="64"/>
      <c r="L23" s="64"/>
      <c r="M23" s="64"/>
      <c r="N23" s="64"/>
      <c r="O23" s="64"/>
    </row>
    <row r="24" spans="1:15" x14ac:dyDescent="0.2">
      <c r="A24" s="19">
        <v>1</v>
      </c>
      <c r="B24" s="19">
        <v>2</v>
      </c>
      <c r="C24" s="19">
        <v>3</v>
      </c>
      <c r="D24" s="19">
        <v>4</v>
      </c>
      <c r="E24" s="19">
        <v>5</v>
      </c>
      <c r="F24" s="19">
        <v>6</v>
      </c>
      <c r="G24" s="19">
        <v>7</v>
      </c>
      <c r="H24" s="19">
        <v>8</v>
      </c>
      <c r="I24" s="19">
        <v>9</v>
      </c>
      <c r="J24" s="19">
        <v>10</v>
      </c>
      <c r="K24" s="19">
        <v>11</v>
      </c>
      <c r="L24" s="19">
        <v>12</v>
      </c>
      <c r="M24" s="19">
        <v>13</v>
      </c>
      <c r="N24" s="19">
        <v>14</v>
      </c>
      <c r="O24" s="19">
        <v>15</v>
      </c>
    </row>
    <row r="25" spans="1:15" ht="33.75" x14ac:dyDescent="0.2">
      <c r="A25" s="64" t="str">
        <f t="shared" ref="A25:F25" si="1">A14</f>
        <v>801011О.99.0.БВ24ВТ22000</v>
      </c>
      <c r="B25" s="64" t="str">
        <f t="shared" si="1"/>
        <v>003 не указано</v>
      </c>
      <c r="C25" s="64" t="str">
        <f t="shared" si="1"/>
        <v>003 Обучающиеся за исключением обучающихся с ограниченными возможностями здоровья (ОВЗ) и детей-инвалидов</v>
      </c>
      <c r="D25" s="64" t="str">
        <f t="shared" si="1"/>
        <v>002 От 1 года до 3 лет</v>
      </c>
      <c r="E25" s="64" t="str">
        <f t="shared" si="1"/>
        <v>01 Очная</v>
      </c>
      <c r="F25" s="64" t="str">
        <f t="shared" si="1"/>
        <v>06 группа полного дня</v>
      </c>
      <c r="G25" s="35" t="s">
        <v>117</v>
      </c>
      <c r="H25" s="35" t="s">
        <v>96</v>
      </c>
      <c r="I25" s="60">
        <v>540</v>
      </c>
      <c r="J25" s="46">
        <f>J26*103</f>
        <v>3708</v>
      </c>
      <c r="K25" s="46">
        <f>J25</f>
        <v>3708</v>
      </c>
      <c r="L25" s="46">
        <f>K25</f>
        <v>3708</v>
      </c>
      <c r="M25" s="46" t="s">
        <v>24</v>
      </c>
      <c r="N25" s="46" t="str">
        <f>M25</f>
        <v>-</v>
      </c>
      <c r="O25" s="46" t="str">
        <f>N25</f>
        <v>-</v>
      </c>
    </row>
    <row r="26" spans="1:15" ht="22.5" x14ac:dyDescent="0.2">
      <c r="A26" s="64"/>
      <c r="B26" s="64"/>
      <c r="C26" s="64"/>
      <c r="D26" s="64"/>
      <c r="E26" s="64"/>
      <c r="F26" s="64"/>
      <c r="G26" s="35" t="s">
        <v>97</v>
      </c>
      <c r="H26" s="35" t="s">
        <v>98</v>
      </c>
      <c r="I26" s="60">
        <v>792</v>
      </c>
      <c r="J26" s="46">
        <v>36</v>
      </c>
      <c r="K26" s="46">
        <f t="shared" ref="K26:L26" si="2">J26</f>
        <v>36</v>
      </c>
      <c r="L26" s="46">
        <f t="shared" si="2"/>
        <v>36</v>
      </c>
      <c r="M26" s="46" t="s">
        <v>24</v>
      </c>
      <c r="N26" s="46" t="str">
        <f t="shared" ref="N26:O26" si="3">M26</f>
        <v>-</v>
      </c>
      <c r="O26" s="46" t="str">
        <f t="shared" si="3"/>
        <v>-</v>
      </c>
    </row>
    <row r="27" spans="1:15" ht="22.5" customHeight="1" x14ac:dyDescent="0.2">
      <c r="A27" s="64" t="str">
        <f t="shared" ref="A27:F27" si="4">A15</f>
        <v>801011О.99.0.БВ24ВУ42000</v>
      </c>
      <c r="B27" s="64" t="str">
        <f t="shared" si="4"/>
        <v>003 не указано</v>
      </c>
      <c r="C27" s="64" t="str">
        <f t="shared" si="4"/>
        <v>003 Обучающиеся за исключением обучающихся с ограниченными возможностями здоровья (ОВЗ) и детей-инвалидов</v>
      </c>
      <c r="D27" s="64" t="str">
        <f t="shared" si="4"/>
        <v>003 От 3 лет до 8 лет</v>
      </c>
      <c r="E27" s="64" t="str">
        <f t="shared" si="4"/>
        <v>01 Очная</v>
      </c>
      <c r="F27" s="64" t="str">
        <f t="shared" si="4"/>
        <v>06 группа полного дня</v>
      </c>
      <c r="G27" s="35" t="s">
        <v>117</v>
      </c>
      <c r="H27" s="35" t="s">
        <v>96</v>
      </c>
      <c r="I27" s="60">
        <v>540</v>
      </c>
      <c r="J27" s="46">
        <f>J28*103</f>
        <v>12051</v>
      </c>
      <c r="K27" s="46">
        <f t="shared" ref="K27:L27" si="5">J27</f>
        <v>12051</v>
      </c>
      <c r="L27" s="46">
        <f t="shared" si="5"/>
        <v>12051</v>
      </c>
      <c r="M27" s="46" t="s">
        <v>24</v>
      </c>
      <c r="N27" s="46" t="str">
        <f t="shared" ref="N27:O27" si="6">M27</f>
        <v>-</v>
      </c>
      <c r="O27" s="46" t="str">
        <f t="shared" si="6"/>
        <v>-</v>
      </c>
    </row>
    <row r="28" spans="1:15" ht="33.75" customHeight="1" x14ac:dyDescent="0.2">
      <c r="A28" s="64"/>
      <c r="B28" s="64"/>
      <c r="C28" s="64"/>
      <c r="D28" s="64"/>
      <c r="E28" s="64"/>
      <c r="F28" s="64"/>
      <c r="G28" s="35" t="s">
        <v>97</v>
      </c>
      <c r="H28" s="35" t="s">
        <v>98</v>
      </c>
      <c r="I28" s="60">
        <v>792</v>
      </c>
      <c r="J28" s="46">
        <v>117</v>
      </c>
      <c r="K28" s="46">
        <f t="shared" ref="K28:L31" si="7">J28</f>
        <v>117</v>
      </c>
      <c r="L28" s="46">
        <f t="shared" si="7"/>
        <v>117</v>
      </c>
      <c r="M28" s="46" t="s">
        <v>24</v>
      </c>
      <c r="N28" s="46" t="str">
        <f t="shared" ref="N28:O30" si="8">M28</f>
        <v>-</v>
      </c>
      <c r="O28" s="46" t="str">
        <f t="shared" si="8"/>
        <v>-</v>
      </c>
    </row>
    <row r="29" spans="1:15" s="34" customFormat="1" ht="33.75" hidden="1" customHeight="1" x14ac:dyDescent="0.2">
      <c r="A29" s="79" t="str">
        <f>A16</f>
        <v>801011О.99.0.БВ24ГД82000</v>
      </c>
      <c r="B29" s="79" t="str">
        <f t="shared" ref="B29:F29" si="9">B16</f>
        <v>003 не указано</v>
      </c>
      <c r="C29" s="79" t="str">
        <f t="shared" si="9"/>
        <v>005 Дети-инвалиды</v>
      </c>
      <c r="D29" s="79" t="str">
        <f t="shared" si="9"/>
        <v>003 От 3 лет до 8 лет</v>
      </c>
      <c r="E29" s="79" t="str">
        <f t="shared" si="9"/>
        <v>01 Очная</v>
      </c>
      <c r="F29" s="79" t="str">
        <f t="shared" si="9"/>
        <v>06 группа полного дня</v>
      </c>
      <c r="G29" s="35" t="s">
        <v>117</v>
      </c>
      <c r="H29" s="35" t="s">
        <v>96</v>
      </c>
      <c r="I29" s="60">
        <v>540</v>
      </c>
      <c r="J29" s="46"/>
      <c r="K29" s="46">
        <f t="shared" si="7"/>
        <v>0</v>
      </c>
      <c r="L29" s="46">
        <f t="shared" si="7"/>
        <v>0</v>
      </c>
      <c r="M29" s="46" t="s">
        <v>24</v>
      </c>
      <c r="N29" s="46" t="str">
        <f t="shared" si="8"/>
        <v>-</v>
      </c>
      <c r="O29" s="46" t="str">
        <f t="shared" si="8"/>
        <v>-</v>
      </c>
    </row>
    <row r="30" spans="1:15" s="34" customFormat="1" ht="33.75" hidden="1" customHeight="1" x14ac:dyDescent="0.2">
      <c r="A30" s="80"/>
      <c r="B30" s="80"/>
      <c r="C30" s="80"/>
      <c r="D30" s="80"/>
      <c r="E30" s="80"/>
      <c r="F30" s="80"/>
      <c r="G30" s="35" t="s">
        <v>97</v>
      </c>
      <c r="H30" s="35" t="s">
        <v>98</v>
      </c>
      <c r="I30" s="60">
        <v>792</v>
      </c>
      <c r="J30" s="46"/>
      <c r="K30" s="46">
        <f t="shared" si="7"/>
        <v>0</v>
      </c>
      <c r="L30" s="46">
        <f t="shared" si="7"/>
        <v>0</v>
      </c>
      <c r="M30" s="46" t="s">
        <v>24</v>
      </c>
      <c r="N30" s="46" t="str">
        <f t="shared" si="8"/>
        <v>-</v>
      </c>
      <c r="O30" s="46" t="str">
        <f t="shared" si="8"/>
        <v>-</v>
      </c>
    </row>
    <row r="31" spans="1:15" s="39" customFormat="1" ht="35.25" hidden="1" customHeight="1" x14ac:dyDescent="0.2">
      <c r="A31" s="81" t="str">
        <f t="shared" ref="A31:F31" si="10">A17</f>
        <v>853211О.99.0.БВ19АА98000</v>
      </c>
      <c r="B31" s="79" t="s">
        <v>90</v>
      </c>
      <c r="C31" s="81" t="str">
        <f t="shared" si="10"/>
        <v>012 дети-сироты и дети, оставшиеся без попечения родителей</v>
      </c>
      <c r="D31" s="97" t="str">
        <f t="shared" si="10"/>
        <v>003 От 3 лет до 8 лет</v>
      </c>
      <c r="E31" s="79" t="s">
        <v>93</v>
      </c>
      <c r="F31" s="97" t="str">
        <f t="shared" si="10"/>
        <v>06 группа полного дня</v>
      </c>
      <c r="G31" s="35" t="s">
        <v>117</v>
      </c>
      <c r="H31" s="35" t="s">
        <v>96</v>
      </c>
      <c r="I31" s="60">
        <v>540</v>
      </c>
      <c r="J31" s="56"/>
      <c r="K31" s="56">
        <f>J31</f>
        <v>0</v>
      </c>
      <c r="L31" s="56">
        <f t="shared" si="7"/>
        <v>0</v>
      </c>
      <c r="M31" s="46" t="s">
        <v>24</v>
      </c>
      <c r="N31" s="46" t="s">
        <v>24</v>
      </c>
      <c r="O31" s="46" t="s">
        <v>24</v>
      </c>
    </row>
    <row r="32" spans="1:15" s="39" customFormat="1" ht="27" hidden="1" customHeight="1" x14ac:dyDescent="0.2">
      <c r="A32" s="81"/>
      <c r="B32" s="80"/>
      <c r="C32" s="81"/>
      <c r="D32" s="98"/>
      <c r="E32" s="80"/>
      <c r="F32" s="98"/>
      <c r="G32" s="35" t="s">
        <v>97</v>
      </c>
      <c r="H32" s="35" t="s">
        <v>98</v>
      </c>
      <c r="I32" s="60">
        <v>792</v>
      </c>
      <c r="J32" s="46"/>
      <c r="K32" s="46">
        <v>1</v>
      </c>
      <c r="L32" s="46">
        <v>1</v>
      </c>
      <c r="M32" s="46" t="s">
        <v>24</v>
      </c>
      <c r="N32" s="46" t="s">
        <v>24</v>
      </c>
      <c r="O32" s="46" t="s">
        <v>24</v>
      </c>
    </row>
    <row r="33" spans="1:15" s="34" customFormat="1" ht="33.75" x14ac:dyDescent="0.2">
      <c r="A33" s="69" t="s">
        <v>101</v>
      </c>
      <c r="B33" s="69"/>
      <c r="C33" s="69"/>
      <c r="D33" s="69"/>
      <c r="E33" s="69"/>
      <c r="F33" s="70"/>
      <c r="G33" s="35" t="s">
        <v>117</v>
      </c>
      <c r="H33" s="35" t="s">
        <v>96</v>
      </c>
      <c r="I33" s="60">
        <v>540</v>
      </c>
      <c r="J33" s="57">
        <f>J25+J27</f>
        <v>15759</v>
      </c>
      <c r="K33" s="57">
        <f>J33</f>
        <v>15759</v>
      </c>
      <c r="L33" s="57">
        <f>J33</f>
        <v>15759</v>
      </c>
      <c r="M33" s="46" t="s">
        <v>24</v>
      </c>
      <c r="N33" s="46" t="str">
        <f t="shared" ref="N33:O33" si="11">M33</f>
        <v>-</v>
      </c>
      <c r="O33" s="46" t="str">
        <f t="shared" si="11"/>
        <v>-</v>
      </c>
    </row>
    <row r="34" spans="1:15" s="34" customFormat="1" ht="33.75" customHeight="1" x14ac:dyDescent="0.2">
      <c r="A34" s="86"/>
      <c r="B34" s="86"/>
      <c r="C34" s="86"/>
      <c r="D34" s="86"/>
      <c r="E34" s="86"/>
      <c r="F34" s="87"/>
      <c r="G34" s="21" t="s">
        <v>97</v>
      </c>
      <c r="H34" s="21" t="s">
        <v>115</v>
      </c>
      <c r="I34" s="59">
        <v>792</v>
      </c>
      <c r="J34" s="45">
        <f>J26+J28</f>
        <v>153</v>
      </c>
      <c r="K34" s="45">
        <f>J34</f>
        <v>153</v>
      </c>
      <c r="L34" s="45">
        <f>J34</f>
        <v>153</v>
      </c>
      <c r="M34" s="44" t="s">
        <v>24</v>
      </c>
      <c r="N34" s="44" t="str">
        <f t="shared" ref="N34:O34" si="12">M34</f>
        <v>-</v>
      </c>
      <c r="O34" s="44" t="str">
        <f t="shared" si="12"/>
        <v>-</v>
      </c>
    </row>
    <row r="35" spans="1:15" s="22" customFormat="1" x14ac:dyDescent="0.2">
      <c r="A35" s="71" t="s">
        <v>102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</row>
    <row r="36" spans="1:15" s="22" customFormat="1" x14ac:dyDescent="0.2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x14ac:dyDescent="0.2">
      <c r="A37" s="13" t="s">
        <v>34</v>
      </c>
    </row>
    <row r="38" spans="1:15" x14ac:dyDescent="0.2">
      <c r="A38" s="72" t="s">
        <v>35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</row>
    <row r="39" spans="1:15" x14ac:dyDescent="0.2">
      <c r="A39" s="23" t="s">
        <v>36</v>
      </c>
      <c r="B39" s="23" t="s">
        <v>37</v>
      </c>
      <c r="C39" s="23" t="s">
        <v>38</v>
      </c>
      <c r="D39" s="23" t="s">
        <v>39</v>
      </c>
      <c r="E39" s="72" t="s">
        <v>40</v>
      </c>
      <c r="F39" s="72"/>
      <c r="G39" s="72"/>
      <c r="H39" s="72"/>
      <c r="I39" s="72"/>
      <c r="J39" s="72"/>
      <c r="K39" s="72"/>
      <c r="L39" s="72"/>
      <c r="M39" s="72"/>
      <c r="N39" s="72"/>
      <c r="O39" s="72"/>
    </row>
    <row r="40" spans="1:15" x14ac:dyDescent="0.2">
      <c r="A40" s="23">
        <v>1</v>
      </c>
      <c r="B40" s="23">
        <v>2</v>
      </c>
      <c r="C40" s="23">
        <v>3</v>
      </c>
      <c r="D40" s="23">
        <v>4</v>
      </c>
      <c r="E40" s="73">
        <v>5</v>
      </c>
      <c r="F40" s="74"/>
      <c r="G40" s="74"/>
      <c r="H40" s="74"/>
      <c r="I40" s="74"/>
      <c r="J40" s="74"/>
      <c r="K40" s="74"/>
      <c r="L40" s="74"/>
      <c r="M40" s="74"/>
      <c r="N40" s="74"/>
      <c r="O40" s="75"/>
    </row>
    <row r="41" spans="1:15" x14ac:dyDescent="0.2">
      <c r="A41" s="23"/>
      <c r="B41" s="23"/>
      <c r="C41" s="23"/>
      <c r="D41" s="23"/>
      <c r="E41" s="73"/>
      <c r="F41" s="74"/>
      <c r="G41" s="74"/>
      <c r="H41" s="74"/>
      <c r="I41" s="74"/>
      <c r="J41" s="74"/>
      <c r="K41" s="74"/>
      <c r="L41" s="74"/>
      <c r="M41" s="74"/>
      <c r="N41" s="74"/>
      <c r="O41" s="75"/>
    </row>
    <row r="43" spans="1:15" ht="15" x14ac:dyDescent="0.25">
      <c r="A43" s="14" t="s">
        <v>41</v>
      </c>
      <c r="B43" s="24"/>
      <c r="C43" s="24"/>
      <c r="D43" s="24"/>
      <c r="E43" s="24"/>
      <c r="F43" s="24"/>
      <c r="G43" s="24"/>
      <c r="H43" s="24"/>
      <c r="I43" s="24"/>
      <c r="J43" s="24"/>
      <c r="K43" s="24"/>
    </row>
    <row r="44" spans="1:15" ht="15" x14ac:dyDescent="0.25">
      <c r="A44" s="14" t="s">
        <v>42</v>
      </c>
      <c r="B44" s="24"/>
      <c r="C44" s="24"/>
      <c r="D44" s="24"/>
      <c r="E44" s="24"/>
      <c r="F44" s="24"/>
      <c r="G44" s="24"/>
      <c r="H44" s="24"/>
      <c r="I44" s="24"/>
      <c r="J44" s="24"/>
      <c r="K44" s="24"/>
    </row>
    <row r="45" spans="1:15" ht="11.25" customHeight="1" x14ac:dyDescent="0.2">
      <c r="A45" s="76" t="s">
        <v>43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</row>
    <row r="46" spans="1:15" ht="11.25" customHeight="1" x14ac:dyDescent="0.2">
      <c r="A46" s="76" t="s">
        <v>44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</row>
    <row r="47" spans="1:15" ht="24" customHeight="1" x14ac:dyDescent="0.2">
      <c r="A47" s="77" t="s">
        <v>119</v>
      </c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</row>
    <row r="48" spans="1:15" ht="15" x14ac:dyDescent="0.25">
      <c r="A48" s="66" t="s">
        <v>124</v>
      </c>
      <c r="B48" s="66"/>
      <c r="C48" s="66"/>
      <c r="D48" s="24"/>
      <c r="E48" s="24"/>
      <c r="F48" s="24"/>
      <c r="G48" s="24"/>
      <c r="H48" s="24"/>
      <c r="I48" s="24"/>
      <c r="J48" s="24"/>
      <c r="K48" s="24"/>
    </row>
    <row r="49" spans="1:15" ht="15" x14ac:dyDescent="0.25">
      <c r="A49" s="66" t="s">
        <v>125</v>
      </c>
      <c r="B49" s="66"/>
      <c r="C49" s="66"/>
      <c r="D49" s="66"/>
      <c r="E49" s="66"/>
      <c r="F49" s="66"/>
      <c r="G49" s="24"/>
      <c r="H49" s="24"/>
      <c r="I49" s="24"/>
      <c r="J49" s="24"/>
      <c r="K49" s="24"/>
    </row>
    <row r="50" spans="1:15" ht="15" x14ac:dyDescent="0.25">
      <c r="A50" s="14"/>
      <c r="B50" s="24"/>
      <c r="C50" s="24"/>
      <c r="D50" s="24"/>
      <c r="E50" s="24"/>
      <c r="F50" s="24"/>
      <c r="G50" s="24"/>
      <c r="H50" s="24"/>
      <c r="I50" s="24"/>
      <c r="J50" s="24"/>
      <c r="K50" s="24"/>
    </row>
    <row r="51" spans="1:15" ht="15" x14ac:dyDescent="0.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</row>
    <row r="52" spans="1:15" ht="15" x14ac:dyDescent="0.25">
      <c r="A52" s="14" t="s">
        <v>45</v>
      </c>
      <c r="B52" s="24"/>
      <c r="C52" s="24"/>
      <c r="D52" s="24"/>
      <c r="E52" s="24"/>
      <c r="F52" s="24"/>
      <c r="G52" s="24"/>
      <c r="H52" s="24"/>
      <c r="I52" s="24"/>
      <c r="J52" s="24"/>
      <c r="K52" s="24"/>
    </row>
    <row r="53" spans="1:15" ht="34.5" customHeight="1" x14ac:dyDescent="0.2">
      <c r="A53" s="64" t="s">
        <v>46</v>
      </c>
      <c r="B53" s="64"/>
      <c r="C53" s="64"/>
      <c r="D53" s="64" t="s">
        <v>47</v>
      </c>
      <c r="E53" s="64"/>
      <c r="F53" s="64"/>
      <c r="G53" s="64"/>
      <c r="H53" s="64"/>
      <c r="I53" s="64"/>
      <c r="J53" s="64"/>
      <c r="K53" s="64" t="s">
        <v>48</v>
      </c>
      <c r="L53" s="64"/>
      <c r="M53" s="64"/>
      <c r="N53" s="64"/>
      <c r="O53" s="64"/>
    </row>
    <row r="54" spans="1:15" x14ac:dyDescent="0.2">
      <c r="A54" s="67">
        <v>1</v>
      </c>
      <c r="B54" s="67"/>
      <c r="C54" s="67"/>
      <c r="D54" s="67">
        <v>2</v>
      </c>
      <c r="E54" s="67"/>
      <c r="F54" s="67"/>
      <c r="G54" s="67"/>
      <c r="H54" s="67"/>
      <c r="I54" s="67"/>
      <c r="J54" s="67"/>
      <c r="K54" s="67">
        <v>3</v>
      </c>
      <c r="L54" s="67"/>
      <c r="M54" s="67"/>
      <c r="N54" s="67"/>
      <c r="O54" s="67"/>
    </row>
    <row r="55" spans="1:15" ht="21.75" customHeight="1" x14ac:dyDescent="0.2">
      <c r="A55" s="64" t="s">
        <v>49</v>
      </c>
      <c r="B55" s="64"/>
      <c r="C55" s="64"/>
      <c r="D55" s="64" t="s">
        <v>59</v>
      </c>
      <c r="E55" s="64"/>
      <c r="F55" s="64"/>
      <c r="G55" s="64"/>
      <c r="H55" s="64"/>
      <c r="I55" s="64"/>
      <c r="J55" s="64"/>
      <c r="K55" s="64" t="s">
        <v>50</v>
      </c>
      <c r="L55" s="64"/>
      <c r="M55" s="64"/>
      <c r="N55" s="64"/>
      <c r="O55" s="64"/>
    </row>
    <row r="56" spans="1:15" ht="15.75" customHeight="1" x14ac:dyDescent="0.2">
      <c r="A56" s="64" t="s">
        <v>57</v>
      </c>
      <c r="B56" s="64"/>
      <c r="C56" s="64"/>
      <c r="D56" s="64"/>
      <c r="E56" s="64"/>
      <c r="F56" s="64"/>
      <c r="G56" s="64"/>
      <c r="H56" s="64"/>
      <c r="I56" s="64"/>
      <c r="J56" s="64"/>
      <c r="K56" s="64" t="s">
        <v>51</v>
      </c>
      <c r="L56" s="64"/>
      <c r="M56" s="64"/>
      <c r="N56" s="64"/>
      <c r="O56" s="64"/>
    </row>
    <row r="57" spans="1:15" x14ac:dyDescent="0.2">
      <c r="A57" s="64" t="s">
        <v>58</v>
      </c>
      <c r="B57" s="64"/>
      <c r="C57" s="64"/>
      <c r="D57" s="64" t="s">
        <v>52</v>
      </c>
      <c r="E57" s="64"/>
      <c r="F57" s="64"/>
      <c r="G57" s="64"/>
      <c r="H57" s="64"/>
      <c r="I57" s="64"/>
      <c r="J57" s="64"/>
      <c r="K57" s="64" t="s">
        <v>53</v>
      </c>
      <c r="L57" s="64"/>
      <c r="M57" s="64"/>
      <c r="N57" s="64"/>
      <c r="O57" s="64"/>
    </row>
    <row r="58" spans="1:15" x14ac:dyDescent="0.2">
      <c r="A58" s="64" t="s">
        <v>54</v>
      </c>
      <c r="B58" s="64"/>
      <c r="C58" s="64"/>
      <c r="D58" s="64" t="s">
        <v>55</v>
      </c>
      <c r="E58" s="64"/>
      <c r="F58" s="64"/>
      <c r="G58" s="64"/>
      <c r="H58" s="64"/>
      <c r="I58" s="64"/>
      <c r="J58" s="64"/>
      <c r="K58" s="64" t="s">
        <v>56</v>
      </c>
      <c r="L58" s="64"/>
      <c r="M58" s="64"/>
      <c r="N58" s="64"/>
      <c r="O58" s="64"/>
    </row>
    <row r="59" spans="1:15" s="22" customFormat="1" x14ac:dyDescent="0.2">
      <c r="A59" s="30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</row>
    <row r="60" spans="1:15" x14ac:dyDescent="0.2">
      <c r="A60" s="65" t="s">
        <v>105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</row>
    <row r="61" spans="1:15" s="22" customFormat="1" x14ac:dyDescent="0.2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x14ac:dyDescent="0.2">
      <c r="A62" s="82" t="s">
        <v>87</v>
      </c>
      <c r="B62" s="82"/>
      <c r="C62" s="82"/>
      <c r="D62" s="22" t="s">
        <v>106</v>
      </c>
      <c r="E62" s="22"/>
      <c r="F62" s="22"/>
      <c r="G62" s="22"/>
      <c r="H62" s="22"/>
      <c r="I62" s="22"/>
      <c r="J62" s="22"/>
      <c r="K62" s="22"/>
      <c r="L62" s="22"/>
      <c r="M62" s="22"/>
      <c r="N62" s="15" t="s">
        <v>9</v>
      </c>
      <c r="O62" s="79" t="s">
        <v>112</v>
      </c>
    </row>
    <row r="63" spans="1:15" x14ac:dyDescent="0.2">
      <c r="A63" s="85"/>
      <c r="B63" s="85"/>
      <c r="C63" s="85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15" t="s">
        <v>10</v>
      </c>
      <c r="O63" s="84"/>
    </row>
    <row r="64" spans="1:15" x14ac:dyDescent="0.2">
      <c r="A64" s="85" t="s">
        <v>11</v>
      </c>
      <c r="B64" s="85"/>
      <c r="C64" s="22"/>
      <c r="D64" s="20" t="s">
        <v>95</v>
      </c>
      <c r="E64" s="22"/>
      <c r="F64" s="22"/>
      <c r="G64" s="22"/>
      <c r="H64" s="22"/>
      <c r="I64" s="22"/>
      <c r="J64" s="22"/>
      <c r="K64" s="22"/>
      <c r="L64" s="22"/>
      <c r="M64" s="22"/>
      <c r="N64" s="15" t="s">
        <v>12</v>
      </c>
      <c r="O64" s="80"/>
    </row>
    <row r="65" spans="1:15" x14ac:dyDescent="0.2">
      <c r="A65" s="77" t="s">
        <v>88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22"/>
      <c r="N65" s="22"/>
      <c r="O65" s="22"/>
    </row>
    <row r="66" spans="1:15" x14ac:dyDescent="0.2">
      <c r="A66" s="66" t="s">
        <v>13</v>
      </c>
      <c r="B66" s="66"/>
      <c r="C66" s="66"/>
      <c r="D66" s="78"/>
      <c r="E66" s="78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1:15" x14ac:dyDescent="0.2">
      <c r="A67" s="64" t="s">
        <v>14</v>
      </c>
      <c r="B67" s="64" t="s">
        <v>15</v>
      </c>
      <c r="C67" s="64"/>
      <c r="D67" s="64"/>
      <c r="E67" s="64" t="s">
        <v>16</v>
      </c>
      <c r="F67" s="64"/>
      <c r="G67" s="64" t="s">
        <v>30</v>
      </c>
      <c r="H67" s="64"/>
      <c r="I67" s="64"/>
      <c r="J67" s="64"/>
      <c r="K67" s="64"/>
      <c r="L67" s="64"/>
      <c r="M67" s="64" t="s">
        <v>31</v>
      </c>
      <c r="N67" s="64"/>
      <c r="O67" s="64"/>
    </row>
    <row r="68" spans="1:15" ht="11.25" customHeight="1" x14ac:dyDescent="0.2">
      <c r="A68" s="64"/>
      <c r="B68" s="79" t="s">
        <v>18</v>
      </c>
      <c r="C68" s="79" t="s">
        <v>19</v>
      </c>
      <c r="D68" s="79" t="s">
        <v>21</v>
      </c>
      <c r="E68" s="79" t="s">
        <v>20</v>
      </c>
      <c r="F68" s="79" t="s">
        <v>21</v>
      </c>
      <c r="G68" s="64" t="s">
        <v>21</v>
      </c>
      <c r="H68" s="64"/>
      <c r="I68" s="64"/>
      <c r="J68" s="64"/>
      <c r="K68" s="64" t="s">
        <v>29</v>
      </c>
      <c r="L68" s="64"/>
      <c r="M68" s="79" t="s">
        <v>147</v>
      </c>
      <c r="N68" s="79" t="s">
        <v>148</v>
      </c>
      <c r="O68" s="79" t="s">
        <v>149</v>
      </c>
    </row>
    <row r="69" spans="1:15" ht="22.5" x14ac:dyDescent="0.2">
      <c r="A69" s="64"/>
      <c r="B69" s="80"/>
      <c r="C69" s="80"/>
      <c r="D69" s="80"/>
      <c r="E69" s="80"/>
      <c r="F69" s="80"/>
      <c r="G69" s="64"/>
      <c r="H69" s="64"/>
      <c r="I69" s="64"/>
      <c r="J69" s="64"/>
      <c r="K69" s="19" t="s">
        <v>22</v>
      </c>
      <c r="L69" s="19" t="s">
        <v>23</v>
      </c>
      <c r="M69" s="80"/>
      <c r="N69" s="80"/>
      <c r="O69" s="80"/>
    </row>
    <row r="70" spans="1:15" x14ac:dyDescent="0.2">
      <c r="A70" s="19">
        <v>1</v>
      </c>
      <c r="B70" s="19">
        <v>2</v>
      </c>
      <c r="C70" s="19">
        <v>3</v>
      </c>
      <c r="D70" s="19">
        <v>4</v>
      </c>
      <c r="E70" s="19">
        <v>5</v>
      </c>
      <c r="F70" s="19">
        <v>6</v>
      </c>
      <c r="G70" s="64">
        <v>7</v>
      </c>
      <c r="H70" s="64"/>
      <c r="I70" s="64"/>
      <c r="J70" s="64"/>
      <c r="K70" s="19">
        <v>8</v>
      </c>
      <c r="L70" s="19">
        <v>9</v>
      </c>
      <c r="M70" s="19">
        <v>10</v>
      </c>
      <c r="N70" s="19">
        <v>11</v>
      </c>
      <c r="O70" s="19">
        <v>12</v>
      </c>
    </row>
    <row r="71" spans="1:15" ht="56.25" x14ac:dyDescent="0.2">
      <c r="A71" s="19" t="s">
        <v>107</v>
      </c>
      <c r="B71" s="106" t="s">
        <v>108</v>
      </c>
      <c r="C71" s="55" t="s">
        <v>92</v>
      </c>
      <c r="D71" s="55" t="s">
        <v>24</v>
      </c>
      <c r="E71" s="55" t="s">
        <v>94</v>
      </c>
      <c r="F71" s="55" t="s">
        <v>24</v>
      </c>
      <c r="G71" s="64" t="s">
        <v>25</v>
      </c>
      <c r="H71" s="64"/>
      <c r="I71" s="64"/>
      <c r="J71" s="64"/>
      <c r="K71" s="19" t="s">
        <v>26</v>
      </c>
      <c r="L71" s="19">
        <v>744</v>
      </c>
      <c r="M71" s="19">
        <v>100</v>
      </c>
      <c r="N71" s="19">
        <v>100</v>
      </c>
      <c r="O71" s="19">
        <v>100</v>
      </c>
    </row>
    <row r="72" spans="1:15" s="22" customFormat="1" ht="56.25" x14ac:dyDescent="0.2">
      <c r="A72" s="58" t="s">
        <v>109</v>
      </c>
      <c r="B72" s="106" t="s">
        <v>108</v>
      </c>
      <c r="C72" s="55" t="s">
        <v>99</v>
      </c>
      <c r="D72" s="55" t="s">
        <v>24</v>
      </c>
      <c r="E72" s="55" t="s">
        <v>94</v>
      </c>
      <c r="F72" s="55" t="s">
        <v>24</v>
      </c>
      <c r="G72" s="64" t="s">
        <v>25</v>
      </c>
      <c r="H72" s="64"/>
      <c r="I72" s="64"/>
      <c r="J72" s="64"/>
      <c r="K72" s="19" t="s">
        <v>26</v>
      </c>
      <c r="L72" s="19">
        <v>744</v>
      </c>
      <c r="M72" s="19">
        <v>100</v>
      </c>
      <c r="N72" s="19">
        <v>100</v>
      </c>
      <c r="O72" s="19">
        <v>100</v>
      </c>
    </row>
    <row r="73" spans="1:15" s="33" customFormat="1" ht="56.25" hidden="1" x14ac:dyDescent="0.2">
      <c r="A73" s="19" t="s">
        <v>110</v>
      </c>
      <c r="B73" s="106" t="s">
        <v>111</v>
      </c>
      <c r="C73" s="55" t="s">
        <v>99</v>
      </c>
      <c r="D73" s="55" t="s">
        <v>24</v>
      </c>
      <c r="E73" s="55" t="s">
        <v>94</v>
      </c>
      <c r="F73" s="55" t="s">
        <v>24</v>
      </c>
      <c r="G73" s="64" t="s">
        <v>25</v>
      </c>
      <c r="H73" s="64"/>
      <c r="I73" s="64"/>
      <c r="J73" s="64"/>
      <c r="K73" s="19" t="s">
        <v>26</v>
      </c>
      <c r="L73" s="19">
        <v>0</v>
      </c>
      <c r="M73" s="19">
        <v>0</v>
      </c>
      <c r="N73" s="19">
        <v>0</v>
      </c>
      <c r="O73" s="19">
        <v>0</v>
      </c>
    </row>
    <row r="74" spans="1:15" s="47" customFormat="1" ht="51.75" customHeight="1" x14ac:dyDescent="0.2">
      <c r="A74" s="56" t="s">
        <v>137</v>
      </c>
      <c r="B74" s="106" t="s">
        <v>114</v>
      </c>
      <c r="C74" s="55" t="s">
        <v>126</v>
      </c>
      <c r="D74" s="55" t="s">
        <v>24</v>
      </c>
      <c r="E74" s="55" t="s">
        <v>94</v>
      </c>
      <c r="F74" s="55" t="s">
        <v>24</v>
      </c>
      <c r="G74" s="64" t="s">
        <v>25</v>
      </c>
      <c r="H74" s="64"/>
      <c r="I74" s="64"/>
      <c r="J74" s="64"/>
      <c r="K74" s="44" t="s">
        <v>26</v>
      </c>
      <c r="L74" s="44">
        <v>744</v>
      </c>
      <c r="M74" s="44">
        <v>100</v>
      </c>
      <c r="N74" s="44">
        <v>100</v>
      </c>
      <c r="O74" s="44">
        <v>100</v>
      </c>
    </row>
    <row r="75" spans="1:15" s="37" customFormat="1" ht="54.75" customHeight="1" x14ac:dyDescent="0.2">
      <c r="A75" s="36" t="s">
        <v>138</v>
      </c>
      <c r="B75" s="106" t="s">
        <v>114</v>
      </c>
      <c r="C75" s="55" t="s">
        <v>99</v>
      </c>
      <c r="D75" s="55" t="s">
        <v>24</v>
      </c>
      <c r="E75" s="55" t="s">
        <v>94</v>
      </c>
      <c r="F75" s="55" t="s">
        <v>24</v>
      </c>
      <c r="G75" s="64" t="s">
        <v>25</v>
      </c>
      <c r="H75" s="64"/>
      <c r="I75" s="64"/>
      <c r="J75" s="64"/>
      <c r="K75" s="36" t="s">
        <v>26</v>
      </c>
      <c r="L75" s="36">
        <v>744</v>
      </c>
      <c r="M75" s="36">
        <v>100</v>
      </c>
      <c r="N75" s="36">
        <v>100</v>
      </c>
      <c r="O75" s="36">
        <v>100</v>
      </c>
    </row>
    <row r="76" spans="1:15" x14ac:dyDescent="0.2">
      <c r="A76" s="71" t="s">
        <v>123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</row>
    <row r="77" spans="1:15" x14ac:dyDescent="0.2">
      <c r="A77" s="17" t="s">
        <v>27</v>
      </c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 t="s">
        <v>123</v>
      </c>
      <c r="M77" s="22"/>
      <c r="N77" s="22"/>
      <c r="O77" s="22"/>
    </row>
    <row r="78" spans="1:15" x14ac:dyDescent="0.2">
      <c r="A78" s="64" t="s">
        <v>14</v>
      </c>
      <c r="B78" s="64" t="s">
        <v>15</v>
      </c>
      <c r="C78" s="64"/>
      <c r="D78" s="64"/>
      <c r="E78" s="64" t="s">
        <v>16</v>
      </c>
      <c r="F78" s="64"/>
      <c r="G78" s="64" t="s">
        <v>68</v>
      </c>
      <c r="H78" s="64"/>
      <c r="I78" s="64"/>
      <c r="J78" s="64" t="s">
        <v>32</v>
      </c>
      <c r="K78" s="64"/>
      <c r="L78" s="64"/>
      <c r="M78" s="64" t="s">
        <v>33</v>
      </c>
      <c r="N78" s="64"/>
      <c r="O78" s="64"/>
    </row>
    <row r="79" spans="1:15" x14ac:dyDescent="0.2">
      <c r="A79" s="64"/>
      <c r="B79" s="64" t="str">
        <f>B68</f>
        <v>Категория потребителей</v>
      </c>
      <c r="C79" s="64" t="str">
        <f>C68</f>
        <v>Возраст обучающихся</v>
      </c>
      <c r="D79" s="64" t="str">
        <f>D68</f>
        <v>(наименование показателя)</v>
      </c>
      <c r="E79" s="64" t="str">
        <f>E68</f>
        <v>Формы образования и формы реализации образовательных программ</v>
      </c>
      <c r="F79" s="64" t="str">
        <f>F68</f>
        <v>(наименование показателя)</v>
      </c>
      <c r="G79" s="64" t="s">
        <v>21</v>
      </c>
      <c r="H79" s="64" t="s">
        <v>29</v>
      </c>
      <c r="I79" s="64"/>
      <c r="J79" s="64" t="str">
        <f>M68</f>
        <v>2023 (очередной финансовый год)</v>
      </c>
      <c r="K79" s="64" t="str">
        <f t="shared" ref="K79" si="13">N68</f>
        <v>2024 (1-й год планового периода)</v>
      </c>
      <c r="L79" s="64" t="str">
        <f t="shared" ref="L79" si="14">O68</f>
        <v>2025 (2-й год планового периода)</v>
      </c>
      <c r="M79" s="64" t="str">
        <f>J79</f>
        <v>2023 (очередной финансовый год)</v>
      </c>
      <c r="N79" s="64" t="str">
        <f t="shared" ref="N79" si="15">K79</f>
        <v>2024 (1-й год планового периода)</v>
      </c>
      <c r="O79" s="64" t="str">
        <f t="shared" ref="O79" si="16">L79</f>
        <v>2025 (2-й год планового периода)</v>
      </c>
    </row>
    <row r="80" spans="1:15" ht="22.5" x14ac:dyDescent="0.2">
      <c r="A80" s="64"/>
      <c r="B80" s="64"/>
      <c r="C80" s="64"/>
      <c r="D80" s="64"/>
      <c r="E80" s="64"/>
      <c r="F80" s="64"/>
      <c r="G80" s="64"/>
      <c r="H80" s="19" t="s">
        <v>22</v>
      </c>
      <c r="I80" s="19" t="s">
        <v>23</v>
      </c>
      <c r="J80" s="64"/>
      <c r="K80" s="64"/>
      <c r="L80" s="64"/>
      <c r="M80" s="64"/>
      <c r="N80" s="64"/>
      <c r="O80" s="64"/>
    </row>
    <row r="81" spans="1:15" x14ac:dyDescent="0.2">
      <c r="A81" s="19">
        <v>1</v>
      </c>
      <c r="B81" s="19">
        <v>2</v>
      </c>
      <c r="C81" s="19">
        <v>3</v>
      </c>
      <c r="D81" s="19">
        <v>4</v>
      </c>
      <c r="E81" s="19">
        <v>5</v>
      </c>
      <c r="F81" s="19">
        <v>6</v>
      </c>
      <c r="G81" s="19">
        <v>7</v>
      </c>
      <c r="H81" s="19">
        <v>8</v>
      </c>
      <c r="I81" s="19">
        <v>9</v>
      </c>
      <c r="J81" s="19">
        <v>10</v>
      </c>
      <c r="K81" s="19">
        <v>11</v>
      </c>
      <c r="L81" s="19">
        <v>12</v>
      </c>
      <c r="M81" s="19">
        <v>13</v>
      </c>
      <c r="N81" s="19">
        <v>14</v>
      </c>
      <c r="O81" s="19">
        <v>15</v>
      </c>
    </row>
    <row r="82" spans="1:15" ht="33.75" x14ac:dyDescent="0.2">
      <c r="A82" s="64" t="str">
        <f t="shared" ref="A82:F82" si="17">A71</f>
        <v>853212О.99.0.БВ23АГ02000</v>
      </c>
      <c r="B82" s="89" t="str">
        <f t="shared" si="17"/>
        <v>050 Физические лица льготных категорий, определяемых учредителем</v>
      </c>
      <c r="C82" s="64" t="str">
        <f t="shared" si="17"/>
        <v>002 От 1 года до 3 лет</v>
      </c>
      <c r="D82" s="64" t="str">
        <f t="shared" si="17"/>
        <v>-</v>
      </c>
      <c r="E82" s="64" t="str">
        <f t="shared" si="17"/>
        <v>06 группа полного дня</v>
      </c>
      <c r="F82" s="64" t="str">
        <f t="shared" si="17"/>
        <v>-</v>
      </c>
      <c r="G82" s="35" t="s">
        <v>117</v>
      </c>
      <c r="H82" s="35" t="s">
        <v>96</v>
      </c>
      <c r="I82" s="60">
        <v>540</v>
      </c>
      <c r="J82" s="46">
        <f>J83*103</f>
        <v>3605</v>
      </c>
      <c r="K82" s="46">
        <f>J82</f>
        <v>3605</v>
      </c>
      <c r="L82" s="46">
        <f>K82</f>
        <v>3605</v>
      </c>
      <c r="M82" s="46" t="s">
        <v>24</v>
      </c>
      <c r="N82" s="46" t="str">
        <f>M82</f>
        <v>-</v>
      </c>
      <c r="O82" s="46" t="str">
        <f>N82</f>
        <v>-</v>
      </c>
    </row>
    <row r="83" spans="1:15" ht="22.5" x14ac:dyDescent="0.2">
      <c r="A83" s="64"/>
      <c r="B83" s="89"/>
      <c r="C83" s="64"/>
      <c r="D83" s="64"/>
      <c r="E83" s="64"/>
      <c r="F83" s="64"/>
      <c r="G83" s="35" t="s">
        <v>97</v>
      </c>
      <c r="H83" s="35" t="s">
        <v>98</v>
      </c>
      <c r="I83" s="60">
        <v>792</v>
      </c>
      <c r="J83" s="46">
        <v>35</v>
      </c>
      <c r="K83" s="46">
        <f t="shared" ref="K83:L85" si="18">J83</f>
        <v>35</v>
      </c>
      <c r="L83" s="46">
        <f t="shared" si="18"/>
        <v>35</v>
      </c>
      <c r="M83" s="46" t="s">
        <v>24</v>
      </c>
      <c r="N83" s="46" t="str">
        <f t="shared" ref="N83:O85" si="19">M83</f>
        <v>-</v>
      </c>
      <c r="O83" s="46" t="str">
        <f t="shared" si="19"/>
        <v>-</v>
      </c>
    </row>
    <row r="84" spans="1:15" s="22" customFormat="1" ht="33.75" customHeight="1" x14ac:dyDescent="0.2">
      <c r="A84" s="64" t="str">
        <f>A72</f>
        <v>853212О.99.0.БВ23АГ08000</v>
      </c>
      <c r="B84" s="89" t="str">
        <f>B72</f>
        <v>050 Физические лица льготных категорий, определяемых учредителем</v>
      </c>
      <c r="C84" s="64" t="str">
        <f t="shared" ref="C84:F84" si="20">C72</f>
        <v>003 От 3 лет до 8 лет</v>
      </c>
      <c r="D84" s="64" t="str">
        <f t="shared" si="20"/>
        <v>-</v>
      </c>
      <c r="E84" s="64" t="str">
        <f t="shared" si="20"/>
        <v>06 группа полного дня</v>
      </c>
      <c r="F84" s="64" t="str">
        <f t="shared" si="20"/>
        <v>-</v>
      </c>
      <c r="G84" s="35" t="s">
        <v>117</v>
      </c>
      <c r="H84" s="35" t="s">
        <v>96</v>
      </c>
      <c r="I84" s="60">
        <v>540</v>
      </c>
      <c r="J84" s="46">
        <f>J85*103</f>
        <v>11536</v>
      </c>
      <c r="K84" s="46">
        <f t="shared" si="18"/>
        <v>11536</v>
      </c>
      <c r="L84" s="46">
        <f t="shared" si="18"/>
        <v>11536</v>
      </c>
      <c r="M84" s="46"/>
      <c r="N84" s="46"/>
      <c r="O84" s="46"/>
    </row>
    <row r="85" spans="1:15" s="22" customFormat="1" ht="22.5" x14ac:dyDescent="0.2">
      <c r="A85" s="64"/>
      <c r="B85" s="89"/>
      <c r="C85" s="64"/>
      <c r="D85" s="64"/>
      <c r="E85" s="64"/>
      <c r="F85" s="64"/>
      <c r="G85" s="35" t="s">
        <v>97</v>
      </c>
      <c r="H85" s="35" t="s">
        <v>98</v>
      </c>
      <c r="I85" s="60">
        <v>792</v>
      </c>
      <c r="J85" s="46">
        <v>112</v>
      </c>
      <c r="K85" s="46">
        <f t="shared" si="18"/>
        <v>112</v>
      </c>
      <c r="L85" s="46">
        <f t="shared" si="18"/>
        <v>112</v>
      </c>
      <c r="M85" s="46" t="s">
        <v>24</v>
      </c>
      <c r="N85" s="46" t="str">
        <f t="shared" si="19"/>
        <v>-</v>
      </c>
      <c r="O85" s="46" t="str">
        <f t="shared" si="19"/>
        <v>-</v>
      </c>
    </row>
    <row r="86" spans="1:15" ht="33.75" hidden="1" x14ac:dyDescent="0.2">
      <c r="A86" s="81" t="str">
        <f t="shared" ref="A86:F86" si="21">A73</f>
        <v>853211О.99.0.БВ19АА98000</v>
      </c>
      <c r="B86" s="99" t="str">
        <f t="shared" si="21"/>
        <v>012 дети-сироты и дети, оставшиеся без попечения родителей</v>
      </c>
      <c r="C86" s="81" t="str">
        <f t="shared" si="21"/>
        <v>003 От 3 лет до 8 лет</v>
      </c>
      <c r="D86" s="81" t="str">
        <f t="shared" si="21"/>
        <v>-</v>
      </c>
      <c r="E86" s="81" t="str">
        <f t="shared" si="21"/>
        <v>06 группа полного дня</v>
      </c>
      <c r="F86" s="81" t="str">
        <f t="shared" si="21"/>
        <v>-</v>
      </c>
      <c r="G86" s="35" t="s">
        <v>117</v>
      </c>
      <c r="H86" s="35" t="s">
        <v>96</v>
      </c>
      <c r="I86" s="60">
        <v>540</v>
      </c>
      <c r="J86" s="46">
        <f>J87*117</f>
        <v>0</v>
      </c>
      <c r="K86" s="46">
        <f t="shared" ref="K86:L91" si="22">J86</f>
        <v>0</v>
      </c>
      <c r="L86" s="46">
        <f t="shared" si="22"/>
        <v>0</v>
      </c>
      <c r="M86" s="46" t="s">
        <v>24</v>
      </c>
      <c r="N86" s="46" t="str">
        <f t="shared" ref="N86:O95" si="23">M86</f>
        <v>-</v>
      </c>
      <c r="O86" s="46" t="str">
        <f t="shared" si="23"/>
        <v>-</v>
      </c>
    </row>
    <row r="87" spans="1:15" ht="22.5" hidden="1" x14ac:dyDescent="0.2">
      <c r="A87" s="81"/>
      <c r="B87" s="99"/>
      <c r="C87" s="81"/>
      <c r="D87" s="81"/>
      <c r="E87" s="81"/>
      <c r="F87" s="81"/>
      <c r="G87" s="35" t="s">
        <v>97</v>
      </c>
      <c r="H87" s="35" t="s">
        <v>98</v>
      </c>
      <c r="I87" s="60">
        <v>792</v>
      </c>
      <c r="J87" s="46">
        <v>0</v>
      </c>
      <c r="K87" s="46">
        <f t="shared" si="22"/>
        <v>0</v>
      </c>
      <c r="L87" s="46">
        <f t="shared" si="22"/>
        <v>0</v>
      </c>
      <c r="M87" s="46" t="s">
        <v>24</v>
      </c>
      <c r="N87" s="46" t="str">
        <f t="shared" si="23"/>
        <v>-</v>
      </c>
      <c r="O87" s="46" t="str">
        <f t="shared" si="23"/>
        <v>-</v>
      </c>
    </row>
    <row r="88" spans="1:15" s="47" customFormat="1" ht="33.75" x14ac:dyDescent="0.2">
      <c r="A88" s="90" t="s">
        <v>137</v>
      </c>
      <c r="B88" s="95" t="s">
        <v>114</v>
      </c>
      <c r="C88" s="79" t="s">
        <v>126</v>
      </c>
      <c r="D88" s="79" t="s">
        <v>24</v>
      </c>
      <c r="E88" s="79" t="s">
        <v>94</v>
      </c>
      <c r="F88" s="79" t="s">
        <v>24</v>
      </c>
      <c r="G88" s="35" t="s">
        <v>117</v>
      </c>
      <c r="H88" s="35" t="s">
        <v>96</v>
      </c>
      <c r="I88" s="60">
        <v>540</v>
      </c>
      <c r="J88" s="46">
        <f>J89*103</f>
        <v>103</v>
      </c>
      <c r="K88" s="46">
        <f t="shared" si="22"/>
        <v>103</v>
      </c>
      <c r="L88" s="46">
        <f t="shared" si="22"/>
        <v>103</v>
      </c>
      <c r="M88" s="46" t="s">
        <v>24</v>
      </c>
      <c r="N88" s="46" t="str">
        <f t="shared" si="23"/>
        <v>-</v>
      </c>
      <c r="O88" s="46" t="str">
        <f t="shared" si="23"/>
        <v>-</v>
      </c>
    </row>
    <row r="89" spans="1:15" s="47" customFormat="1" ht="22.5" x14ac:dyDescent="0.2">
      <c r="A89" s="91"/>
      <c r="B89" s="96"/>
      <c r="C89" s="80"/>
      <c r="D89" s="80"/>
      <c r="E89" s="80"/>
      <c r="F89" s="80"/>
      <c r="G89" s="35" t="s">
        <v>97</v>
      </c>
      <c r="H89" s="35" t="s">
        <v>98</v>
      </c>
      <c r="I89" s="60">
        <v>792</v>
      </c>
      <c r="J89" s="46">
        <v>1</v>
      </c>
      <c r="K89" s="46">
        <f>J89</f>
        <v>1</v>
      </c>
      <c r="L89" s="46">
        <f t="shared" si="22"/>
        <v>1</v>
      </c>
      <c r="M89" s="46" t="s">
        <v>24</v>
      </c>
      <c r="N89" s="46" t="str">
        <f t="shared" si="23"/>
        <v>-</v>
      </c>
      <c r="O89" s="46" t="str">
        <f t="shared" si="23"/>
        <v>-</v>
      </c>
    </row>
    <row r="90" spans="1:15" s="37" customFormat="1" ht="33.75" customHeight="1" x14ac:dyDescent="0.2">
      <c r="A90" s="79" t="s">
        <v>138</v>
      </c>
      <c r="B90" s="95" t="s">
        <v>114</v>
      </c>
      <c r="C90" s="79" t="s">
        <v>99</v>
      </c>
      <c r="D90" s="79" t="s">
        <v>24</v>
      </c>
      <c r="E90" s="79" t="s">
        <v>94</v>
      </c>
      <c r="F90" s="79" t="s">
        <v>24</v>
      </c>
      <c r="G90" s="35" t="s">
        <v>117</v>
      </c>
      <c r="H90" s="35" t="s">
        <v>96</v>
      </c>
      <c r="I90" s="60">
        <v>540</v>
      </c>
      <c r="J90" s="46">
        <f>J91*103</f>
        <v>515</v>
      </c>
      <c r="K90" s="46">
        <f t="shared" si="22"/>
        <v>515</v>
      </c>
      <c r="L90" s="46">
        <f t="shared" si="22"/>
        <v>515</v>
      </c>
      <c r="M90" s="46" t="s">
        <v>24</v>
      </c>
      <c r="N90" s="46" t="str">
        <f t="shared" si="23"/>
        <v>-</v>
      </c>
      <c r="O90" s="46" t="str">
        <f t="shared" si="23"/>
        <v>-</v>
      </c>
    </row>
    <row r="91" spans="1:15" s="37" customFormat="1" ht="22.5" x14ac:dyDescent="0.2">
      <c r="A91" s="80"/>
      <c r="B91" s="96"/>
      <c r="C91" s="80"/>
      <c r="D91" s="80"/>
      <c r="E91" s="80"/>
      <c r="F91" s="80"/>
      <c r="G91" s="35" t="s">
        <v>97</v>
      </c>
      <c r="H91" s="35" t="s">
        <v>98</v>
      </c>
      <c r="I91" s="60">
        <v>792</v>
      </c>
      <c r="J91" s="46">
        <v>5</v>
      </c>
      <c r="K91" s="46">
        <f t="shared" si="22"/>
        <v>5</v>
      </c>
      <c r="L91" s="46">
        <f t="shared" si="22"/>
        <v>5</v>
      </c>
      <c r="M91" s="46" t="s">
        <v>24</v>
      </c>
      <c r="N91" s="46" t="str">
        <f t="shared" si="23"/>
        <v>-</v>
      </c>
      <c r="O91" s="46" t="str">
        <f t="shared" si="23"/>
        <v>-</v>
      </c>
    </row>
    <row r="92" spans="1:15" s="40" customFormat="1" ht="33.75" hidden="1" customHeight="1" x14ac:dyDescent="0.2">
      <c r="A92" s="79" t="s">
        <v>110</v>
      </c>
      <c r="B92" s="79" t="s">
        <v>118</v>
      </c>
      <c r="C92" s="64" t="s">
        <v>99</v>
      </c>
      <c r="D92" s="79" t="s">
        <v>24</v>
      </c>
      <c r="E92" s="64" t="s">
        <v>94</v>
      </c>
      <c r="F92" s="79" t="s">
        <v>24</v>
      </c>
      <c r="G92" s="35" t="s">
        <v>117</v>
      </c>
      <c r="H92" s="35" t="s">
        <v>96</v>
      </c>
      <c r="I92" s="60">
        <v>540</v>
      </c>
      <c r="J92" s="56"/>
      <c r="K92" s="56"/>
      <c r="L92" s="56"/>
      <c r="M92" s="46" t="s">
        <v>24</v>
      </c>
      <c r="N92" s="46" t="str">
        <f t="shared" si="23"/>
        <v>-</v>
      </c>
      <c r="O92" s="46" t="str">
        <f t="shared" si="23"/>
        <v>-</v>
      </c>
    </row>
    <row r="93" spans="1:15" s="40" customFormat="1" ht="33.75" hidden="1" customHeight="1" x14ac:dyDescent="0.2">
      <c r="A93" s="80"/>
      <c r="B93" s="80"/>
      <c r="C93" s="64"/>
      <c r="D93" s="80"/>
      <c r="E93" s="64"/>
      <c r="F93" s="80"/>
      <c r="G93" s="35" t="s">
        <v>97</v>
      </c>
      <c r="H93" s="35" t="s">
        <v>98</v>
      </c>
      <c r="I93" s="60">
        <v>792</v>
      </c>
      <c r="J93" s="46">
        <v>0</v>
      </c>
      <c r="K93" s="46">
        <v>1</v>
      </c>
      <c r="L93" s="46">
        <v>1</v>
      </c>
      <c r="M93" s="46" t="s">
        <v>24</v>
      </c>
      <c r="N93" s="46" t="str">
        <f>M93</f>
        <v>-</v>
      </c>
      <c r="O93" s="46" t="str">
        <f t="shared" si="23"/>
        <v>-</v>
      </c>
    </row>
    <row r="94" spans="1:15" s="37" customFormat="1" ht="33.75" x14ac:dyDescent="0.2">
      <c r="A94" s="68" t="s">
        <v>101</v>
      </c>
      <c r="B94" s="69"/>
      <c r="C94" s="69"/>
      <c r="D94" s="69"/>
      <c r="E94" s="69"/>
      <c r="F94" s="70"/>
      <c r="G94" s="35" t="s">
        <v>117</v>
      </c>
      <c r="H94" s="35" t="s">
        <v>96</v>
      </c>
      <c r="I94" s="60">
        <v>540</v>
      </c>
      <c r="J94" s="57">
        <f>J86+J84+J82+J90+J88</f>
        <v>15759</v>
      </c>
      <c r="K94" s="57">
        <f>J94</f>
        <v>15759</v>
      </c>
      <c r="L94" s="57">
        <f>J94</f>
        <v>15759</v>
      </c>
      <c r="M94" s="46" t="s">
        <v>24</v>
      </c>
      <c r="N94" s="46" t="str">
        <f t="shared" si="23"/>
        <v>-</v>
      </c>
      <c r="O94" s="46" t="str">
        <f t="shared" si="23"/>
        <v>-</v>
      </c>
    </row>
    <row r="95" spans="1:15" s="37" customFormat="1" ht="22.5" x14ac:dyDescent="0.2">
      <c r="A95" s="92"/>
      <c r="B95" s="93"/>
      <c r="C95" s="93"/>
      <c r="D95" s="93"/>
      <c r="E95" s="93"/>
      <c r="F95" s="94"/>
      <c r="G95" s="35" t="s">
        <v>97</v>
      </c>
      <c r="H95" s="35" t="s">
        <v>98</v>
      </c>
      <c r="I95" s="60">
        <v>792</v>
      </c>
      <c r="J95" s="57">
        <f>J87+J85+J83+J91+J89</f>
        <v>153</v>
      </c>
      <c r="K95" s="57">
        <f>J95</f>
        <v>153</v>
      </c>
      <c r="L95" s="57">
        <f>J95</f>
        <v>153</v>
      </c>
      <c r="M95" s="46" t="s">
        <v>24</v>
      </c>
      <c r="N95" s="46" t="str">
        <f t="shared" si="23"/>
        <v>-</v>
      </c>
      <c r="O95" s="46" t="str">
        <f t="shared" si="23"/>
        <v>-</v>
      </c>
    </row>
    <row r="96" spans="1:15" x14ac:dyDescent="0.2">
      <c r="A96" s="71" t="s">
        <v>102</v>
      </c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</row>
    <row r="97" spans="1:15" x14ac:dyDescent="0.2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spans="1:15" x14ac:dyDescent="0.2">
      <c r="A98" s="22" t="s">
        <v>34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1:15" x14ac:dyDescent="0.2">
      <c r="A99" s="72" t="s">
        <v>35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</row>
    <row r="100" spans="1:15" x14ac:dyDescent="0.2">
      <c r="A100" s="23" t="s">
        <v>36</v>
      </c>
      <c r="B100" s="23" t="s">
        <v>37</v>
      </c>
      <c r="C100" s="23" t="s">
        <v>38</v>
      </c>
      <c r="D100" s="23" t="s">
        <v>39</v>
      </c>
      <c r="E100" s="72" t="s">
        <v>40</v>
      </c>
      <c r="F100" s="72"/>
      <c r="G100" s="72"/>
      <c r="H100" s="72"/>
      <c r="I100" s="72"/>
      <c r="J100" s="72"/>
      <c r="K100" s="72"/>
      <c r="L100" s="72"/>
      <c r="M100" s="72"/>
      <c r="N100" s="72"/>
      <c r="O100" s="72"/>
    </row>
    <row r="101" spans="1:15" x14ac:dyDescent="0.2">
      <c r="A101" s="23">
        <v>1</v>
      </c>
      <c r="B101" s="23">
        <v>2</v>
      </c>
      <c r="C101" s="23">
        <v>3</v>
      </c>
      <c r="D101" s="23">
        <v>4</v>
      </c>
      <c r="E101" s="73">
        <v>5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5"/>
    </row>
    <row r="102" spans="1:15" x14ac:dyDescent="0.2">
      <c r="A102" s="23"/>
      <c r="B102" s="23"/>
      <c r="C102" s="23"/>
      <c r="D102" s="23"/>
      <c r="E102" s="73"/>
      <c r="F102" s="74"/>
      <c r="G102" s="74"/>
      <c r="H102" s="74"/>
      <c r="I102" s="74"/>
      <c r="J102" s="74"/>
      <c r="K102" s="74"/>
      <c r="L102" s="74"/>
      <c r="M102" s="74"/>
      <c r="N102" s="74"/>
      <c r="O102" s="75"/>
    </row>
    <row r="103" spans="1:15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1:15" ht="15" x14ac:dyDescent="0.25">
      <c r="A104" s="17" t="s">
        <v>41</v>
      </c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2"/>
      <c r="M104" s="22"/>
      <c r="N104" s="22"/>
      <c r="O104" s="22"/>
    </row>
    <row r="105" spans="1:15" ht="15" x14ac:dyDescent="0.25">
      <c r="A105" s="17" t="s">
        <v>42</v>
      </c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2"/>
      <c r="M105" s="22"/>
      <c r="N105" s="22"/>
      <c r="O105" s="22"/>
    </row>
    <row r="106" spans="1:15" x14ac:dyDescent="0.2">
      <c r="A106" s="76" t="s">
        <v>43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22"/>
      <c r="M106" s="22"/>
      <c r="N106" s="22"/>
      <c r="O106" s="22"/>
    </row>
    <row r="107" spans="1:15" x14ac:dyDescent="0.2">
      <c r="A107" s="76" t="s">
        <v>44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22"/>
      <c r="M107" s="22"/>
      <c r="N107" s="22"/>
      <c r="O107" s="22"/>
    </row>
    <row r="108" spans="1:15" ht="27.75" customHeight="1" x14ac:dyDescent="0.2">
      <c r="A108" s="77" t="s">
        <v>119</v>
      </c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</row>
    <row r="109" spans="1:15" ht="15" x14ac:dyDescent="0.25">
      <c r="A109" s="66" t="s">
        <v>124</v>
      </c>
      <c r="B109" s="66"/>
      <c r="C109" s="66"/>
      <c r="D109" s="24"/>
      <c r="E109" s="24"/>
      <c r="F109" s="24"/>
      <c r="G109" s="24"/>
      <c r="H109" s="24"/>
      <c r="I109" s="24"/>
      <c r="J109" s="24"/>
      <c r="K109" s="24"/>
      <c r="L109" s="22"/>
      <c r="M109" s="22"/>
      <c r="N109" s="22"/>
      <c r="O109" s="22"/>
    </row>
    <row r="110" spans="1:15" ht="15" x14ac:dyDescent="0.25">
      <c r="A110" s="66" t="s">
        <v>125</v>
      </c>
      <c r="B110" s="66"/>
      <c r="C110" s="66"/>
      <c r="D110" s="66"/>
      <c r="E110" s="66"/>
      <c r="F110" s="66"/>
      <c r="G110" s="24"/>
      <c r="H110" s="24"/>
      <c r="I110" s="24"/>
      <c r="J110" s="24"/>
      <c r="K110" s="24"/>
      <c r="L110" s="22"/>
      <c r="M110" s="22"/>
      <c r="N110" s="22"/>
      <c r="O110" s="22"/>
    </row>
    <row r="111" spans="1:15" ht="15" x14ac:dyDescent="0.25">
      <c r="A111" s="17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2"/>
      <c r="M111" s="22"/>
      <c r="N111" s="22"/>
      <c r="O111" s="22"/>
    </row>
    <row r="112" spans="1:15" ht="15" x14ac:dyDescent="0.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2"/>
      <c r="M112" s="22"/>
      <c r="N112" s="22"/>
      <c r="O112" s="22"/>
    </row>
    <row r="113" spans="1:15" ht="15" x14ac:dyDescent="0.25">
      <c r="A113" s="17" t="s">
        <v>45</v>
      </c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2"/>
      <c r="M113" s="22"/>
      <c r="N113" s="22"/>
      <c r="O113" s="22"/>
    </row>
    <row r="114" spans="1:15" x14ac:dyDescent="0.2">
      <c r="A114" s="64" t="s">
        <v>46</v>
      </c>
      <c r="B114" s="64"/>
      <c r="C114" s="64"/>
      <c r="D114" s="64" t="s">
        <v>47</v>
      </c>
      <c r="E114" s="64"/>
      <c r="F114" s="64"/>
      <c r="G114" s="64"/>
      <c r="H114" s="64"/>
      <c r="I114" s="64"/>
      <c r="J114" s="64"/>
      <c r="K114" s="64" t="s">
        <v>48</v>
      </c>
      <c r="L114" s="64"/>
      <c r="M114" s="64"/>
      <c r="N114" s="64"/>
      <c r="O114" s="64"/>
    </row>
    <row r="115" spans="1:15" x14ac:dyDescent="0.2">
      <c r="A115" s="67">
        <v>1</v>
      </c>
      <c r="B115" s="67"/>
      <c r="C115" s="67"/>
      <c r="D115" s="67">
        <v>2</v>
      </c>
      <c r="E115" s="67"/>
      <c r="F115" s="67"/>
      <c r="G115" s="67"/>
      <c r="H115" s="67"/>
      <c r="I115" s="67"/>
      <c r="J115" s="67"/>
      <c r="K115" s="67">
        <v>3</v>
      </c>
      <c r="L115" s="67"/>
      <c r="M115" s="67"/>
      <c r="N115" s="67"/>
      <c r="O115" s="67"/>
    </row>
    <row r="116" spans="1:15" x14ac:dyDescent="0.2">
      <c r="A116" s="64" t="s">
        <v>49</v>
      </c>
      <c r="B116" s="64"/>
      <c r="C116" s="64"/>
      <c r="D116" s="64" t="s">
        <v>59</v>
      </c>
      <c r="E116" s="64"/>
      <c r="F116" s="64"/>
      <c r="G116" s="64"/>
      <c r="H116" s="64"/>
      <c r="I116" s="64"/>
      <c r="J116" s="64"/>
      <c r="K116" s="64" t="s">
        <v>50</v>
      </c>
      <c r="L116" s="64"/>
      <c r="M116" s="64"/>
      <c r="N116" s="64"/>
      <c r="O116" s="64"/>
    </row>
    <row r="117" spans="1:15" x14ac:dyDescent="0.2">
      <c r="A117" s="64" t="s">
        <v>57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 t="s">
        <v>51</v>
      </c>
      <c r="L117" s="64"/>
      <c r="M117" s="64"/>
      <c r="N117" s="64"/>
      <c r="O117" s="64"/>
    </row>
    <row r="118" spans="1:15" x14ac:dyDescent="0.2">
      <c r="A118" s="64" t="s">
        <v>58</v>
      </c>
      <c r="B118" s="64"/>
      <c r="C118" s="64"/>
      <c r="D118" s="64" t="s">
        <v>52</v>
      </c>
      <c r="E118" s="64"/>
      <c r="F118" s="64"/>
      <c r="G118" s="64"/>
      <c r="H118" s="64"/>
      <c r="I118" s="64"/>
      <c r="J118" s="64"/>
      <c r="K118" s="64" t="s">
        <v>53</v>
      </c>
      <c r="L118" s="64"/>
      <c r="M118" s="64"/>
      <c r="N118" s="64"/>
      <c r="O118" s="64"/>
    </row>
    <row r="121" spans="1:15" s="52" customFormat="1" x14ac:dyDescent="0.2">
      <c r="A121" s="65" t="s">
        <v>136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M121" s="65"/>
      <c r="N121" s="65"/>
      <c r="O121" s="65"/>
    </row>
    <row r="122" spans="1:15" s="52" customFormat="1" x14ac:dyDescent="0.2"/>
    <row r="123" spans="1:15" s="52" customFormat="1" x14ac:dyDescent="0.2">
      <c r="A123" s="82" t="s">
        <v>87</v>
      </c>
      <c r="B123" s="82"/>
      <c r="C123" s="82"/>
      <c r="D123" s="83" t="s">
        <v>127</v>
      </c>
      <c r="E123" s="83"/>
      <c r="F123" s="83"/>
      <c r="G123" s="83"/>
      <c r="H123" s="83"/>
      <c r="I123" s="83"/>
      <c r="J123" s="83"/>
      <c r="K123" s="83"/>
      <c r="L123" s="83"/>
      <c r="N123" s="15" t="s">
        <v>9</v>
      </c>
      <c r="O123" s="79" t="s">
        <v>128</v>
      </c>
    </row>
    <row r="124" spans="1:15" s="52" customFormat="1" x14ac:dyDescent="0.2">
      <c r="A124" s="85"/>
      <c r="B124" s="85"/>
      <c r="C124" s="85"/>
      <c r="N124" s="15" t="s">
        <v>10</v>
      </c>
      <c r="O124" s="84"/>
    </row>
    <row r="125" spans="1:15" s="52" customFormat="1" x14ac:dyDescent="0.2">
      <c r="A125" s="85" t="s">
        <v>11</v>
      </c>
      <c r="B125" s="85"/>
      <c r="D125" s="50" t="s">
        <v>129</v>
      </c>
      <c r="N125" s="15" t="s">
        <v>12</v>
      </c>
      <c r="O125" s="80"/>
    </row>
    <row r="126" spans="1:15" s="52" customFormat="1" x14ac:dyDescent="0.2">
      <c r="A126" s="77" t="s">
        <v>88</v>
      </c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</row>
    <row r="127" spans="1:15" s="52" customFormat="1" x14ac:dyDescent="0.2">
      <c r="A127" s="66" t="s">
        <v>13</v>
      </c>
      <c r="B127" s="66"/>
      <c r="C127" s="66"/>
      <c r="D127" s="78"/>
      <c r="E127" s="78"/>
    </row>
    <row r="128" spans="1:15" s="52" customFormat="1" ht="21.75" customHeight="1" x14ac:dyDescent="0.2">
      <c r="A128" s="64" t="s">
        <v>14</v>
      </c>
      <c r="B128" s="64" t="s">
        <v>15</v>
      </c>
      <c r="C128" s="64"/>
      <c r="D128" s="64"/>
      <c r="E128" s="64" t="s">
        <v>16</v>
      </c>
      <c r="F128" s="64"/>
      <c r="G128" s="64" t="s">
        <v>30</v>
      </c>
      <c r="H128" s="64"/>
      <c r="I128" s="64"/>
      <c r="J128" s="64"/>
      <c r="K128" s="64"/>
      <c r="L128" s="64"/>
      <c r="M128" s="64" t="s">
        <v>31</v>
      </c>
      <c r="N128" s="64"/>
      <c r="O128" s="64"/>
    </row>
    <row r="129" spans="1:15" s="52" customFormat="1" x14ac:dyDescent="0.2">
      <c r="A129" s="64"/>
      <c r="B129" s="79" t="s">
        <v>18</v>
      </c>
      <c r="C129" s="79" t="s">
        <v>19</v>
      </c>
      <c r="D129" s="79" t="s">
        <v>21</v>
      </c>
      <c r="E129" s="79" t="s">
        <v>20</v>
      </c>
      <c r="F129" s="79" t="s">
        <v>21</v>
      </c>
      <c r="G129" s="64" t="s">
        <v>21</v>
      </c>
      <c r="H129" s="64"/>
      <c r="I129" s="64"/>
      <c r="J129" s="64"/>
      <c r="K129" s="64" t="s">
        <v>29</v>
      </c>
      <c r="L129" s="64"/>
      <c r="M129" s="79" t="s">
        <v>147</v>
      </c>
      <c r="N129" s="79" t="s">
        <v>148</v>
      </c>
      <c r="O129" s="79" t="s">
        <v>149</v>
      </c>
    </row>
    <row r="130" spans="1:15" s="52" customFormat="1" ht="42.75" customHeight="1" x14ac:dyDescent="0.2">
      <c r="A130" s="64"/>
      <c r="B130" s="80"/>
      <c r="C130" s="80"/>
      <c r="D130" s="80"/>
      <c r="E130" s="80"/>
      <c r="F130" s="80"/>
      <c r="G130" s="64"/>
      <c r="H130" s="64"/>
      <c r="I130" s="64"/>
      <c r="J130" s="64"/>
      <c r="K130" s="48" t="s">
        <v>22</v>
      </c>
      <c r="L130" s="48" t="s">
        <v>23</v>
      </c>
      <c r="M130" s="80"/>
      <c r="N130" s="80"/>
      <c r="O130" s="80"/>
    </row>
    <row r="131" spans="1:15" s="52" customFormat="1" x14ac:dyDescent="0.2">
      <c r="A131" s="48">
        <v>1</v>
      </c>
      <c r="B131" s="48">
        <v>2</v>
      </c>
      <c r="C131" s="48">
        <v>3</v>
      </c>
      <c r="D131" s="48">
        <v>4</v>
      </c>
      <c r="E131" s="48">
        <v>5</v>
      </c>
      <c r="F131" s="48">
        <v>6</v>
      </c>
      <c r="G131" s="64">
        <v>7</v>
      </c>
      <c r="H131" s="64"/>
      <c r="I131" s="64"/>
      <c r="J131" s="64"/>
      <c r="K131" s="48">
        <v>8</v>
      </c>
      <c r="L131" s="48">
        <v>9</v>
      </c>
      <c r="M131" s="48">
        <v>10</v>
      </c>
      <c r="N131" s="48">
        <v>11</v>
      </c>
      <c r="O131" s="48">
        <v>12</v>
      </c>
    </row>
    <row r="132" spans="1:15" s="52" customFormat="1" ht="85.5" customHeight="1" x14ac:dyDescent="0.2">
      <c r="A132" s="48" t="s">
        <v>130</v>
      </c>
      <c r="B132" s="55" t="s">
        <v>131</v>
      </c>
      <c r="C132" s="55" t="s">
        <v>90</v>
      </c>
      <c r="D132" s="48" t="s">
        <v>150</v>
      </c>
      <c r="E132" s="55" t="s">
        <v>93</v>
      </c>
      <c r="F132" s="55"/>
      <c r="G132" s="64" t="s">
        <v>132</v>
      </c>
      <c r="H132" s="64"/>
      <c r="I132" s="64"/>
      <c r="J132" s="64"/>
      <c r="K132" s="48" t="s">
        <v>26</v>
      </c>
      <c r="L132" s="48">
        <v>744</v>
      </c>
      <c r="M132" s="48">
        <v>100</v>
      </c>
      <c r="N132" s="48">
        <v>100</v>
      </c>
      <c r="O132" s="48">
        <v>100</v>
      </c>
    </row>
    <row r="133" spans="1:15" s="52" customFormat="1" x14ac:dyDescent="0.2">
      <c r="A133" s="71" t="s">
        <v>133</v>
      </c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</row>
    <row r="134" spans="1:15" s="52" customFormat="1" x14ac:dyDescent="0.2">
      <c r="A134" s="51" t="s">
        <v>27</v>
      </c>
    </row>
    <row r="135" spans="1:15" s="52" customFormat="1" ht="22.5" customHeight="1" x14ac:dyDescent="0.2">
      <c r="A135" s="64" t="s">
        <v>14</v>
      </c>
      <c r="B135" s="64" t="s">
        <v>15</v>
      </c>
      <c r="C135" s="64"/>
      <c r="D135" s="64"/>
      <c r="E135" s="64" t="s">
        <v>16</v>
      </c>
      <c r="F135" s="64"/>
      <c r="G135" s="64" t="s">
        <v>68</v>
      </c>
      <c r="H135" s="64"/>
      <c r="I135" s="64"/>
      <c r="J135" s="64" t="s">
        <v>32</v>
      </c>
      <c r="K135" s="64"/>
      <c r="L135" s="64"/>
      <c r="M135" s="64" t="s">
        <v>33</v>
      </c>
      <c r="N135" s="64"/>
      <c r="O135" s="64"/>
    </row>
    <row r="136" spans="1:15" s="52" customFormat="1" x14ac:dyDescent="0.2">
      <c r="A136" s="64"/>
      <c r="B136" s="64" t="str">
        <f>B129</f>
        <v>Категория потребителей</v>
      </c>
      <c r="C136" s="64" t="str">
        <f>C129</f>
        <v>Возраст обучающихся</v>
      </c>
      <c r="D136" s="64" t="str">
        <f>D129</f>
        <v>(наименование показателя)</v>
      </c>
      <c r="E136" s="64" t="str">
        <f>E129</f>
        <v>Формы образования и формы реализации образовательных программ</v>
      </c>
      <c r="F136" s="64" t="str">
        <f>F129</f>
        <v>(наименование показателя)</v>
      </c>
      <c r="G136" s="64" t="s">
        <v>21</v>
      </c>
      <c r="H136" s="64" t="s">
        <v>29</v>
      </c>
      <c r="I136" s="64"/>
      <c r="J136" s="64" t="str">
        <f>M129</f>
        <v>2023 (очередной финансовый год)</v>
      </c>
      <c r="K136" s="64" t="str">
        <f>N129</f>
        <v>2024 (1-й год планового периода)</v>
      </c>
      <c r="L136" s="64" t="str">
        <f>O129</f>
        <v>2025 (2-й год планового периода)</v>
      </c>
      <c r="M136" s="64" t="str">
        <f>J136</f>
        <v>2023 (очередной финансовый год)</v>
      </c>
      <c r="N136" s="64" t="str">
        <f t="shared" ref="N136:O136" si="24">K136</f>
        <v>2024 (1-й год планового периода)</v>
      </c>
      <c r="O136" s="64" t="str">
        <f t="shared" si="24"/>
        <v>2025 (2-й год планового периода)</v>
      </c>
    </row>
    <row r="137" spans="1:15" s="52" customFormat="1" ht="38.25" customHeight="1" x14ac:dyDescent="0.2">
      <c r="A137" s="64"/>
      <c r="B137" s="64"/>
      <c r="C137" s="64"/>
      <c r="D137" s="64"/>
      <c r="E137" s="64"/>
      <c r="F137" s="64"/>
      <c r="G137" s="64"/>
      <c r="H137" s="48" t="s">
        <v>22</v>
      </c>
      <c r="I137" s="48" t="s">
        <v>23</v>
      </c>
      <c r="J137" s="64"/>
      <c r="K137" s="64"/>
      <c r="L137" s="64"/>
      <c r="M137" s="64"/>
      <c r="N137" s="64"/>
      <c r="O137" s="64"/>
    </row>
    <row r="138" spans="1:15" s="52" customFormat="1" x14ac:dyDescent="0.2">
      <c r="A138" s="48">
        <v>1</v>
      </c>
      <c r="B138" s="48">
        <v>2</v>
      </c>
      <c r="C138" s="48">
        <v>3</v>
      </c>
      <c r="D138" s="48">
        <v>4</v>
      </c>
      <c r="E138" s="48">
        <v>5</v>
      </c>
      <c r="F138" s="48">
        <v>6</v>
      </c>
      <c r="G138" s="48">
        <v>7</v>
      </c>
      <c r="H138" s="48">
        <v>8</v>
      </c>
      <c r="I138" s="48">
        <v>9</v>
      </c>
      <c r="J138" s="48">
        <v>10</v>
      </c>
      <c r="K138" s="48">
        <v>11</v>
      </c>
      <c r="L138" s="48">
        <v>12</v>
      </c>
      <c r="M138" s="48">
        <v>13</v>
      </c>
      <c r="N138" s="48">
        <v>14</v>
      </c>
      <c r="O138" s="48">
        <v>15</v>
      </c>
    </row>
    <row r="139" spans="1:15" s="52" customFormat="1" ht="39" customHeight="1" x14ac:dyDescent="0.2">
      <c r="A139" s="48" t="str">
        <f>A132</f>
        <v>804200О.99.0.ББ52АЖ00000</v>
      </c>
      <c r="B139" s="48" t="str">
        <f t="shared" ref="B139:E139" si="25">B132</f>
        <v>010 не указано</v>
      </c>
      <c r="C139" s="48" t="str">
        <f t="shared" si="25"/>
        <v>003 не указано</v>
      </c>
      <c r="D139" s="48" t="str">
        <f>D132</f>
        <v>Художественная</v>
      </c>
      <c r="E139" s="48" t="str">
        <f t="shared" si="25"/>
        <v>01 Очная</v>
      </c>
      <c r="F139" s="48"/>
      <c r="G139" s="21" t="s">
        <v>97</v>
      </c>
      <c r="H139" s="21" t="s">
        <v>98</v>
      </c>
      <c r="I139" s="59">
        <v>792</v>
      </c>
      <c r="J139" s="48">
        <v>30</v>
      </c>
      <c r="K139" s="48">
        <f>J139</f>
        <v>30</v>
      </c>
      <c r="L139" s="48">
        <f>K139</f>
        <v>30</v>
      </c>
      <c r="M139" s="48" t="s">
        <v>24</v>
      </c>
      <c r="N139" s="48" t="str">
        <f>M139</f>
        <v>-</v>
      </c>
      <c r="O139" s="48" t="str">
        <f>N139</f>
        <v>-</v>
      </c>
    </row>
    <row r="140" spans="1:15" s="52" customFormat="1" ht="52.5" customHeight="1" x14ac:dyDescent="0.2">
      <c r="A140" s="68" t="s">
        <v>101</v>
      </c>
      <c r="B140" s="69"/>
      <c r="C140" s="69"/>
      <c r="D140" s="69"/>
      <c r="E140" s="69"/>
      <c r="F140" s="70"/>
      <c r="G140" s="21" t="s">
        <v>134</v>
      </c>
      <c r="H140" s="21" t="s">
        <v>135</v>
      </c>
      <c r="I140" s="59">
        <v>539</v>
      </c>
      <c r="J140" s="49">
        <v>2160</v>
      </c>
      <c r="K140" s="49">
        <v>2160</v>
      </c>
      <c r="L140" s="49">
        <v>2160</v>
      </c>
      <c r="M140" s="48" t="s">
        <v>24</v>
      </c>
      <c r="N140" s="48" t="str">
        <f t="shared" ref="N140:O140" si="26">M140</f>
        <v>-</v>
      </c>
      <c r="O140" s="48" t="str">
        <f t="shared" si="26"/>
        <v>-</v>
      </c>
    </row>
    <row r="141" spans="1:15" s="52" customFormat="1" x14ac:dyDescent="0.2">
      <c r="A141" s="71" t="s">
        <v>133</v>
      </c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</row>
    <row r="142" spans="1:15" s="52" customFormat="1" x14ac:dyDescent="0.2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</row>
    <row r="143" spans="1:15" s="52" customFormat="1" x14ac:dyDescent="0.2">
      <c r="A143" s="52" t="s">
        <v>34</v>
      </c>
    </row>
    <row r="144" spans="1:15" s="52" customFormat="1" x14ac:dyDescent="0.2">
      <c r="A144" s="72" t="s">
        <v>35</v>
      </c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</row>
    <row r="145" spans="1:15" s="52" customFormat="1" x14ac:dyDescent="0.2">
      <c r="A145" s="53" t="s">
        <v>36</v>
      </c>
      <c r="B145" s="53" t="s">
        <v>37</v>
      </c>
      <c r="C145" s="53" t="s">
        <v>38</v>
      </c>
      <c r="D145" s="53" t="s">
        <v>39</v>
      </c>
      <c r="E145" s="72" t="s">
        <v>40</v>
      </c>
      <c r="F145" s="72"/>
      <c r="G145" s="72"/>
      <c r="H145" s="72"/>
      <c r="I145" s="72"/>
      <c r="J145" s="72"/>
      <c r="K145" s="72"/>
      <c r="L145" s="72"/>
      <c r="M145" s="72"/>
      <c r="N145" s="72"/>
      <c r="O145" s="72"/>
    </row>
    <row r="146" spans="1:15" s="52" customFormat="1" x14ac:dyDescent="0.2">
      <c r="A146" s="53">
        <v>1</v>
      </c>
      <c r="B146" s="53">
        <v>2</v>
      </c>
      <c r="C146" s="53">
        <v>3</v>
      </c>
      <c r="D146" s="53">
        <v>4</v>
      </c>
      <c r="E146" s="73">
        <v>5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5"/>
    </row>
    <row r="147" spans="1:15" s="52" customFormat="1" x14ac:dyDescent="0.2">
      <c r="A147" s="53"/>
      <c r="B147" s="53"/>
      <c r="C147" s="53"/>
      <c r="D147" s="53"/>
      <c r="E147" s="73"/>
      <c r="F147" s="74"/>
      <c r="G147" s="74"/>
      <c r="H147" s="74"/>
      <c r="I147" s="74"/>
      <c r="J147" s="74"/>
      <c r="K147" s="74"/>
      <c r="L147" s="74"/>
      <c r="M147" s="74"/>
      <c r="N147" s="74"/>
      <c r="O147" s="75"/>
    </row>
    <row r="148" spans="1:15" s="52" customFormat="1" x14ac:dyDescent="0.2"/>
    <row r="149" spans="1:15" s="52" customFormat="1" ht="15" x14ac:dyDescent="0.25">
      <c r="A149" s="51" t="s">
        <v>41</v>
      </c>
      <c r="B149" s="24"/>
      <c r="C149" s="24"/>
      <c r="D149" s="24"/>
      <c r="E149" s="24"/>
      <c r="F149" s="24"/>
      <c r="G149" s="24"/>
      <c r="H149" s="24"/>
      <c r="I149" s="24"/>
      <c r="J149" s="24"/>
      <c r="K149" s="24"/>
    </row>
    <row r="150" spans="1:15" s="52" customFormat="1" ht="15" x14ac:dyDescent="0.25">
      <c r="A150" s="51" t="s">
        <v>42</v>
      </c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5" s="52" customFormat="1" x14ac:dyDescent="0.2">
      <c r="A151" s="76" t="s">
        <v>43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</row>
    <row r="152" spans="1:15" s="52" customFormat="1" x14ac:dyDescent="0.2">
      <c r="A152" s="76" t="s">
        <v>44</v>
      </c>
      <c r="B152" s="76"/>
      <c r="C152" s="76"/>
      <c r="D152" s="76"/>
      <c r="E152" s="76"/>
      <c r="F152" s="76"/>
      <c r="G152" s="76"/>
      <c r="H152" s="76"/>
      <c r="I152" s="76"/>
      <c r="J152" s="76"/>
      <c r="K152" s="76"/>
    </row>
    <row r="153" spans="1:15" s="52" customFormat="1" ht="25.5" customHeight="1" x14ac:dyDescent="0.2">
      <c r="A153" s="77" t="s">
        <v>119</v>
      </c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</row>
    <row r="154" spans="1:15" s="52" customFormat="1" ht="15" x14ac:dyDescent="0.25">
      <c r="A154" s="66" t="s">
        <v>124</v>
      </c>
      <c r="B154" s="66"/>
      <c r="C154" s="66"/>
      <c r="D154" s="24"/>
      <c r="E154" s="24"/>
      <c r="F154" s="24"/>
      <c r="G154" s="24"/>
      <c r="H154" s="24"/>
      <c r="I154" s="24"/>
      <c r="J154" s="24"/>
      <c r="K154" s="24"/>
    </row>
    <row r="155" spans="1:15" s="52" customFormat="1" ht="15" x14ac:dyDescent="0.25">
      <c r="A155" s="66" t="s">
        <v>125</v>
      </c>
      <c r="B155" s="66"/>
      <c r="C155" s="66"/>
      <c r="D155" s="66"/>
      <c r="E155" s="66"/>
      <c r="F155" s="66"/>
      <c r="G155" s="24"/>
      <c r="H155" s="24"/>
      <c r="I155" s="24"/>
      <c r="J155" s="24"/>
      <c r="K155" s="24"/>
    </row>
    <row r="156" spans="1:15" s="52" customFormat="1" ht="15" x14ac:dyDescent="0.25">
      <c r="A156" s="51"/>
      <c r="B156" s="24"/>
      <c r="C156" s="24"/>
      <c r="D156" s="24"/>
      <c r="E156" s="24"/>
      <c r="F156" s="24"/>
      <c r="G156" s="24"/>
      <c r="H156" s="24"/>
      <c r="I156" s="24"/>
      <c r="J156" s="24"/>
      <c r="K156" s="24"/>
    </row>
    <row r="157" spans="1:15" s="52" customFormat="1" ht="15" x14ac:dyDescent="0.2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</row>
    <row r="158" spans="1:15" s="52" customFormat="1" ht="15" x14ac:dyDescent="0.25">
      <c r="A158" s="51" t="s">
        <v>45</v>
      </c>
      <c r="B158" s="24"/>
      <c r="C158" s="24"/>
      <c r="D158" s="24"/>
      <c r="E158" s="24"/>
      <c r="F158" s="24"/>
      <c r="G158" s="24"/>
      <c r="H158" s="24"/>
      <c r="I158" s="24"/>
      <c r="J158" s="24"/>
      <c r="K158" s="24"/>
    </row>
    <row r="159" spans="1:15" s="52" customFormat="1" x14ac:dyDescent="0.2">
      <c r="A159" s="64" t="s">
        <v>46</v>
      </c>
      <c r="B159" s="64"/>
      <c r="C159" s="64"/>
      <c r="D159" s="64" t="s">
        <v>47</v>
      </c>
      <c r="E159" s="64"/>
      <c r="F159" s="64"/>
      <c r="G159" s="64"/>
      <c r="H159" s="64"/>
      <c r="I159" s="64"/>
      <c r="J159" s="64"/>
      <c r="K159" s="64" t="s">
        <v>48</v>
      </c>
      <c r="L159" s="64"/>
      <c r="M159" s="64"/>
      <c r="N159" s="64"/>
      <c r="O159" s="64"/>
    </row>
    <row r="160" spans="1:15" s="52" customFormat="1" x14ac:dyDescent="0.2">
      <c r="A160" s="67">
        <v>1</v>
      </c>
      <c r="B160" s="67"/>
      <c r="C160" s="67"/>
      <c r="D160" s="67">
        <v>2</v>
      </c>
      <c r="E160" s="67"/>
      <c r="F160" s="67"/>
      <c r="G160" s="67"/>
      <c r="H160" s="67"/>
      <c r="I160" s="67"/>
      <c r="J160" s="67"/>
      <c r="K160" s="67">
        <v>3</v>
      </c>
      <c r="L160" s="67"/>
      <c r="M160" s="67"/>
      <c r="N160" s="67"/>
      <c r="O160" s="67"/>
    </row>
    <row r="161" spans="1:15" s="52" customFormat="1" x14ac:dyDescent="0.2">
      <c r="A161" s="64" t="s">
        <v>49</v>
      </c>
      <c r="B161" s="64"/>
      <c r="C161" s="64"/>
      <c r="D161" s="64" t="s">
        <v>59</v>
      </c>
      <c r="E161" s="64"/>
      <c r="F161" s="64"/>
      <c r="G161" s="64"/>
      <c r="H161" s="64"/>
      <c r="I161" s="64"/>
      <c r="J161" s="64"/>
      <c r="K161" s="64" t="s">
        <v>50</v>
      </c>
      <c r="L161" s="64"/>
      <c r="M161" s="64"/>
      <c r="N161" s="64"/>
      <c r="O161" s="64"/>
    </row>
    <row r="162" spans="1:15" s="52" customFormat="1" x14ac:dyDescent="0.2">
      <c r="A162" s="64" t="s">
        <v>57</v>
      </c>
      <c r="B162" s="64"/>
      <c r="C162" s="64"/>
      <c r="D162" s="64"/>
      <c r="E162" s="64"/>
      <c r="F162" s="64"/>
      <c r="G162" s="64"/>
      <c r="H162" s="64"/>
      <c r="I162" s="64"/>
      <c r="J162" s="64"/>
      <c r="K162" s="64" t="s">
        <v>51</v>
      </c>
      <c r="L162" s="64"/>
      <c r="M162" s="64"/>
      <c r="N162" s="64"/>
      <c r="O162" s="64"/>
    </row>
    <row r="163" spans="1:15" s="52" customFormat="1" x14ac:dyDescent="0.2">
      <c r="A163" s="64" t="s">
        <v>58</v>
      </c>
      <c r="B163" s="64"/>
      <c r="C163" s="64"/>
      <c r="D163" s="64" t="s">
        <v>52</v>
      </c>
      <c r="E163" s="64"/>
      <c r="F163" s="64"/>
      <c r="G163" s="64"/>
      <c r="H163" s="64"/>
      <c r="I163" s="64"/>
      <c r="J163" s="64"/>
      <c r="K163" s="64" t="s">
        <v>53</v>
      </c>
      <c r="L163" s="64"/>
      <c r="M163" s="64"/>
      <c r="N163" s="64"/>
      <c r="O163" s="64"/>
    </row>
  </sheetData>
  <mergeCells count="282">
    <mergeCell ref="C88:C89"/>
    <mergeCell ref="D88:D89"/>
    <mergeCell ref="E88:E89"/>
    <mergeCell ref="F88:F89"/>
    <mergeCell ref="G74:J74"/>
    <mergeCell ref="E31:E32"/>
    <mergeCell ref="F31:F32"/>
    <mergeCell ref="D31:D32"/>
    <mergeCell ref="A118:C118"/>
    <mergeCell ref="D118:J118"/>
    <mergeCell ref="A109:C109"/>
    <mergeCell ref="A110:F110"/>
    <mergeCell ref="A114:C114"/>
    <mergeCell ref="D114:J114"/>
    <mergeCell ref="A86:A87"/>
    <mergeCell ref="B86:B87"/>
    <mergeCell ref="C86:C87"/>
    <mergeCell ref="D86:D87"/>
    <mergeCell ref="E86:E87"/>
    <mergeCell ref="F86:F87"/>
    <mergeCell ref="D53:J53"/>
    <mergeCell ref="G68:J69"/>
    <mergeCell ref="B31:B32"/>
    <mergeCell ref="C31:C32"/>
    <mergeCell ref="K118:O118"/>
    <mergeCell ref="A115:C115"/>
    <mergeCell ref="D115:J115"/>
    <mergeCell ref="K115:O115"/>
    <mergeCell ref="A116:C116"/>
    <mergeCell ref="D116:J117"/>
    <mergeCell ref="K116:O116"/>
    <mergeCell ref="A117:C117"/>
    <mergeCell ref="K117:O117"/>
    <mergeCell ref="K114:O114"/>
    <mergeCell ref="E102:O102"/>
    <mergeCell ref="A106:K106"/>
    <mergeCell ref="A107:K107"/>
    <mergeCell ref="A108:O108"/>
    <mergeCell ref="A88:A89"/>
    <mergeCell ref="A94:F95"/>
    <mergeCell ref="A96:O96"/>
    <mergeCell ref="A99:O99"/>
    <mergeCell ref="E100:O100"/>
    <mergeCell ref="E101:O101"/>
    <mergeCell ref="A90:A91"/>
    <mergeCell ref="B90:B91"/>
    <mergeCell ref="C90:C91"/>
    <mergeCell ref="D90:D91"/>
    <mergeCell ref="E90:E91"/>
    <mergeCell ref="F90:F91"/>
    <mergeCell ref="B92:B93"/>
    <mergeCell ref="C92:C93"/>
    <mergeCell ref="E92:E93"/>
    <mergeCell ref="F92:F93"/>
    <mergeCell ref="A92:A93"/>
    <mergeCell ref="D92:D93"/>
    <mergeCell ref="B88:B89"/>
    <mergeCell ref="A84:A85"/>
    <mergeCell ref="B84:B85"/>
    <mergeCell ref="C84:C85"/>
    <mergeCell ref="D84:D85"/>
    <mergeCell ref="E84:E85"/>
    <mergeCell ref="F84:F85"/>
    <mergeCell ref="A82:A83"/>
    <mergeCell ref="B82:B83"/>
    <mergeCell ref="C82:C83"/>
    <mergeCell ref="D82:D83"/>
    <mergeCell ref="E82:E83"/>
    <mergeCell ref="F82:F83"/>
    <mergeCell ref="G70:J70"/>
    <mergeCell ref="G71:J71"/>
    <mergeCell ref="A76:O76"/>
    <mergeCell ref="M78:O78"/>
    <mergeCell ref="B79:B80"/>
    <mergeCell ref="C79:C80"/>
    <mergeCell ref="D79:D80"/>
    <mergeCell ref="E79:E80"/>
    <mergeCell ref="F79:F80"/>
    <mergeCell ref="G79:G80"/>
    <mergeCell ref="N79:N80"/>
    <mergeCell ref="O79:O80"/>
    <mergeCell ref="L79:L80"/>
    <mergeCell ref="K79:K80"/>
    <mergeCell ref="G73:J73"/>
    <mergeCell ref="G72:J72"/>
    <mergeCell ref="H79:I79"/>
    <mergeCell ref="J79:J80"/>
    <mergeCell ref="G75:J75"/>
    <mergeCell ref="A78:A80"/>
    <mergeCell ref="B78:D78"/>
    <mergeCell ref="E78:F78"/>
    <mergeCell ref="G78:I78"/>
    <mergeCell ref="J78:L78"/>
    <mergeCell ref="M67:O67"/>
    <mergeCell ref="B68:B69"/>
    <mergeCell ref="C68:C69"/>
    <mergeCell ref="D68:D69"/>
    <mergeCell ref="E68:E69"/>
    <mergeCell ref="F68:F69"/>
    <mergeCell ref="K58:O58"/>
    <mergeCell ref="A58:C58"/>
    <mergeCell ref="K68:L68"/>
    <mergeCell ref="M68:M69"/>
    <mergeCell ref="N68:N69"/>
    <mergeCell ref="O68:O69"/>
    <mergeCell ref="A21:A23"/>
    <mergeCell ref="B21:D21"/>
    <mergeCell ref="E21:F21"/>
    <mergeCell ref="M21:O21"/>
    <mergeCell ref="H22:I22"/>
    <mergeCell ref="M22:M23"/>
    <mergeCell ref="N22:N23"/>
    <mergeCell ref="O22:O23"/>
    <mergeCell ref="D27:D28"/>
    <mergeCell ref="E27:E28"/>
    <mergeCell ref="F27:F28"/>
    <mergeCell ref="F25:F26"/>
    <mergeCell ref="G21:I21"/>
    <mergeCell ref="J21:L21"/>
    <mergeCell ref="D22:D23"/>
    <mergeCell ref="K22:K23"/>
    <mergeCell ref="L22:L23"/>
    <mergeCell ref="A25:A26"/>
    <mergeCell ref="C25:C26"/>
    <mergeCell ref="G13:J13"/>
    <mergeCell ref="G14:J14"/>
    <mergeCell ref="G15:J15"/>
    <mergeCell ref="A5:C5"/>
    <mergeCell ref="F11:F12"/>
    <mergeCell ref="E11:E12"/>
    <mergeCell ref="D11:D12"/>
    <mergeCell ref="A19:O19"/>
    <mergeCell ref="A60:O60"/>
    <mergeCell ref="E40:O40"/>
    <mergeCell ref="E41:O41"/>
    <mergeCell ref="A45:K45"/>
    <mergeCell ref="A46:K46"/>
    <mergeCell ref="E22:E23"/>
    <mergeCell ref="F22:F23"/>
    <mergeCell ref="G22:G23"/>
    <mergeCell ref="J22:J23"/>
    <mergeCell ref="A38:O38"/>
    <mergeCell ref="E39:O39"/>
    <mergeCell ref="A27:A28"/>
    <mergeCell ref="B27:B28"/>
    <mergeCell ref="C27:C28"/>
    <mergeCell ref="B22:B23"/>
    <mergeCell ref="C22:C23"/>
    <mergeCell ref="A1:O1"/>
    <mergeCell ref="A3:O3"/>
    <mergeCell ref="O5:O7"/>
    <mergeCell ref="G10:L10"/>
    <mergeCell ref="G11:J12"/>
    <mergeCell ref="M11:M12"/>
    <mergeCell ref="N11:N12"/>
    <mergeCell ref="O11:O12"/>
    <mergeCell ref="A10:A12"/>
    <mergeCell ref="B10:D10"/>
    <mergeCell ref="E10:F10"/>
    <mergeCell ref="M10:O10"/>
    <mergeCell ref="K11:L11"/>
    <mergeCell ref="A6:C6"/>
    <mergeCell ref="A7:B7"/>
    <mergeCell ref="C11:C12"/>
    <mergeCell ref="B11:B12"/>
    <mergeCell ref="A9:C9"/>
    <mergeCell ref="D9:E9"/>
    <mergeCell ref="A8:L8"/>
    <mergeCell ref="G16:J16"/>
    <mergeCell ref="D54:J54"/>
    <mergeCell ref="D55:J56"/>
    <mergeCell ref="D57:J57"/>
    <mergeCell ref="E29:E30"/>
    <mergeCell ref="F29:F30"/>
    <mergeCell ref="D25:D26"/>
    <mergeCell ref="E25:E26"/>
    <mergeCell ref="A33:F34"/>
    <mergeCell ref="G17:J17"/>
    <mergeCell ref="B25:B26"/>
    <mergeCell ref="A35:O35"/>
    <mergeCell ref="A48:C48"/>
    <mergeCell ref="A49:F49"/>
    <mergeCell ref="A47:O47"/>
    <mergeCell ref="A53:C53"/>
    <mergeCell ref="A57:C57"/>
    <mergeCell ref="K53:O53"/>
    <mergeCell ref="K54:O54"/>
    <mergeCell ref="K55:O55"/>
    <mergeCell ref="K56:O56"/>
    <mergeCell ref="A54:C54"/>
    <mergeCell ref="A55:C55"/>
    <mergeCell ref="A56:C56"/>
    <mergeCell ref="A29:A30"/>
    <mergeCell ref="B29:B30"/>
    <mergeCell ref="C29:C30"/>
    <mergeCell ref="D29:D30"/>
    <mergeCell ref="A31:A32"/>
    <mergeCell ref="A123:C123"/>
    <mergeCell ref="D123:L123"/>
    <mergeCell ref="O123:O125"/>
    <mergeCell ref="A124:C124"/>
    <mergeCell ref="A125:B125"/>
    <mergeCell ref="A62:C62"/>
    <mergeCell ref="O62:O64"/>
    <mergeCell ref="A63:C63"/>
    <mergeCell ref="A64:B64"/>
    <mergeCell ref="K57:O57"/>
    <mergeCell ref="D58:J58"/>
    <mergeCell ref="M79:M80"/>
    <mergeCell ref="A65:L65"/>
    <mergeCell ref="A66:C66"/>
    <mergeCell ref="D66:E66"/>
    <mergeCell ref="A67:A69"/>
    <mergeCell ref="B67:D67"/>
    <mergeCell ref="E67:F67"/>
    <mergeCell ref="G67:L67"/>
    <mergeCell ref="A126:L126"/>
    <mergeCell ref="A127:C127"/>
    <mergeCell ref="D127:E127"/>
    <mergeCell ref="A128:A130"/>
    <mergeCell ref="B128:D128"/>
    <mergeCell ref="E128:F128"/>
    <mergeCell ref="G128:L128"/>
    <mergeCell ref="M128:O128"/>
    <mergeCell ref="B129:B130"/>
    <mergeCell ref="C129:C130"/>
    <mergeCell ref="D129:D130"/>
    <mergeCell ref="E129:E130"/>
    <mergeCell ref="F129:F130"/>
    <mergeCell ref="G129:J130"/>
    <mergeCell ref="K129:L129"/>
    <mergeCell ref="M129:M130"/>
    <mergeCell ref="N129:N130"/>
    <mergeCell ref="O129:O130"/>
    <mergeCell ref="A152:K152"/>
    <mergeCell ref="A153:O153"/>
    <mergeCell ref="G131:J131"/>
    <mergeCell ref="G132:J132"/>
    <mergeCell ref="A133:O133"/>
    <mergeCell ref="A135:A137"/>
    <mergeCell ref="B135:D135"/>
    <mergeCell ref="E135:F135"/>
    <mergeCell ref="G135:I135"/>
    <mergeCell ref="J135:L135"/>
    <mergeCell ref="M135:O135"/>
    <mergeCell ref="B136:B137"/>
    <mergeCell ref="C136:C137"/>
    <mergeCell ref="D136:D137"/>
    <mergeCell ref="E136:E137"/>
    <mergeCell ref="F136:F137"/>
    <mergeCell ref="G136:G137"/>
    <mergeCell ref="H136:I136"/>
    <mergeCell ref="J136:J137"/>
    <mergeCell ref="K136:K137"/>
    <mergeCell ref="L136:L137"/>
    <mergeCell ref="M136:M137"/>
    <mergeCell ref="N136:N137"/>
    <mergeCell ref="O136:O137"/>
    <mergeCell ref="A161:C161"/>
    <mergeCell ref="D161:J162"/>
    <mergeCell ref="K161:O161"/>
    <mergeCell ref="A162:C162"/>
    <mergeCell ref="K162:O162"/>
    <mergeCell ref="A163:C163"/>
    <mergeCell ref="D163:J163"/>
    <mergeCell ref="K163:O163"/>
    <mergeCell ref="A121:O121"/>
    <mergeCell ref="A154:C154"/>
    <mergeCell ref="A155:F155"/>
    <mergeCell ref="A159:C159"/>
    <mergeCell ref="D159:J159"/>
    <mergeCell ref="K159:O159"/>
    <mergeCell ref="A160:C160"/>
    <mergeCell ref="D160:J160"/>
    <mergeCell ref="K160:O160"/>
    <mergeCell ref="A140:F140"/>
    <mergeCell ref="A141:O141"/>
    <mergeCell ref="A144:O144"/>
    <mergeCell ref="E145:O145"/>
    <mergeCell ref="E146:O146"/>
    <mergeCell ref="E147:O147"/>
    <mergeCell ref="A151:K151"/>
  </mergeCells>
  <pageMargins left="0.7" right="0.7" top="0.75" bottom="0.75" header="0.3" footer="0.3"/>
  <pageSetup paperSize="9" scale="65" orientation="landscape" r:id="rId1"/>
  <rowBreaks count="3" manualBreakCount="3">
    <brk id="35" max="16383" man="1"/>
    <brk id="76" max="16383" man="1"/>
    <brk id="12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view="pageBreakPreview" zoomScale="90" zoomScaleNormal="100" zoomScaleSheetLayoutView="90" workbookViewId="0">
      <selection activeCell="O12" sqref="O12"/>
    </sheetView>
  </sheetViews>
  <sheetFormatPr defaultRowHeight="11.25" x14ac:dyDescent="0.2"/>
  <cols>
    <col min="1" max="1" width="20.28515625" style="13" customWidth="1"/>
    <col min="2" max="2" width="13" style="13" customWidth="1"/>
    <col min="3" max="3" width="18" style="13" customWidth="1"/>
    <col min="4" max="4" width="11.7109375" style="13" customWidth="1"/>
    <col min="5" max="5" width="13.85546875" style="13" customWidth="1"/>
    <col min="6" max="6" width="10.42578125" style="13" customWidth="1"/>
    <col min="7" max="7" width="11" style="13" customWidth="1"/>
    <col min="8" max="8" width="10.28515625" style="13" customWidth="1"/>
    <col min="9" max="9" width="4.42578125" style="13" customWidth="1"/>
    <col min="10" max="10" width="9.5703125" style="13" customWidth="1"/>
    <col min="11" max="11" width="10.140625" style="13" customWidth="1"/>
    <col min="12" max="16384" width="9.140625" style="13"/>
  </cols>
  <sheetData>
    <row r="1" spans="1:15" x14ac:dyDescent="0.2">
      <c r="A1" s="88" t="s">
        <v>116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x14ac:dyDescent="0.2">
      <c r="A2" s="14"/>
    </row>
    <row r="3" spans="1:15" x14ac:dyDescent="0.2">
      <c r="A3" s="65" t="s">
        <v>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</row>
    <row r="4" spans="1:15" x14ac:dyDescent="0.2">
      <c r="A4" s="82" t="s">
        <v>103</v>
      </c>
      <c r="B4" s="82"/>
      <c r="C4" s="82"/>
      <c r="N4" s="15" t="s">
        <v>9</v>
      </c>
      <c r="O4" s="79"/>
    </row>
    <row r="5" spans="1:15" x14ac:dyDescent="0.2">
      <c r="A5" s="85"/>
      <c r="B5" s="85"/>
      <c r="C5" s="85"/>
      <c r="N5" s="15" t="s">
        <v>10</v>
      </c>
      <c r="O5" s="84"/>
    </row>
    <row r="6" spans="1:15" x14ac:dyDescent="0.2">
      <c r="A6" s="85" t="s">
        <v>104</v>
      </c>
      <c r="B6" s="85"/>
      <c r="D6" s="20"/>
      <c r="N6" s="15" t="s">
        <v>12</v>
      </c>
      <c r="O6" s="80"/>
    </row>
    <row r="7" spans="1:15" x14ac:dyDescent="0.2">
      <c r="A7" s="77" t="s">
        <v>61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1:15" x14ac:dyDescent="0.2">
      <c r="A8" s="66" t="s">
        <v>62</v>
      </c>
      <c r="B8" s="66"/>
      <c r="C8" s="66"/>
      <c r="D8" s="78"/>
      <c r="E8" s="78"/>
    </row>
    <row r="9" spans="1:15" ht="42" customHeight="1" x14ac:dyDescent="0.2">
      <c r="A9" s="64" t="s">
        <v>14</v>
      </c>
      <c r="B9" s="64" t="s">
        <v>63</v>
      </c>
      <c r="C9" s="64"/>
      <c r="D9" s="64"/>
      <c r="E9" s="64" t="s">
        <v>64</v>
      </c>
      <c r="F9" s="64"/>
      <c r="G9" s="64" t="s">
        <v>65</v>
      </c>
      <c r="H9" s="64"/>
      <c r="I9" s="64"/>
      <c r="J9" s="64"/>
      <c r="K9" s="64"/>
      <c r="L9" s="64"/>
      <c r="M9" s="64" t="s">
        <v>66</v>
      </c>
      <c r="N9" s="64"/>
      <c r="O9" s="64"/>
    </row>
    <row r="10" spans="1:15" ht="24" customHeight="1" x14ac:dyDescent="0.2">
      <c r="A10" s="64"/>
      <c r="B10" s="79"/>
      <c r="C10" s="79"/>
      <c r="D10" s="79"/>
      <c r="E10" s="79"/>
      <c r="F10" s="79" t="s">
        <v>21</v>
      </c>
      <c r="G10" s="64" t="s">
        <v>21</v>
      </c>
      <c r="H10" s="64"/>
      <c r="I10" s="64"/>
      <c r="J10" s="64"/>
      <c r="K10" s="64" t="s">
        <v>29</v>
      </c>
      <c r="L10" s="64"/>
      <c r="M10" s="79">
        <v>2023</v>
      </c>
      <c r="N10" s="79">
        <v>2024</v>
      </c>
      <c r="O10" s="79">
        <v>2025</v>
      </c>
    </row>
    <row r="11" spans="1:15" ht="22.5" x14ac:dyDescent="0.2">
      <c r="A11" s="64"/>
      <c r="B11" s="80"/>
      <c r="C11" s="80"/>
      <c r="D11" s="80"/>
      <c r="E11" s="80"/>
      <c r="F11" s="80"/>
      <c r="G11" s="64"/>
      <c r="H11" s="64"/>
      <c r="I11" s="64"/>
      <c r="J11" s="64"/>
      <c r="K11" s="19" t="s">
        <v>22</v>
      </c>
      <c r="L11" s="19" t="s">
        <v>23</v>
      </c>
      <c r="M11" s="80"/>
      <c r="N11" s="80"/>
      <c r="O11" s="80"/>
    </row>
    <row r="12" spans="1:15" x14ac:dyDescent="0.2">
      <c r="A12" s="19">
        <v>1</v>
      </c>
      <c r="B12" s="19">
        <v>2</v>
      </c>
      <c r="C12" s="19">
        <v>3</v>
      </c>
      <c r="D12" s="19">
        <v>4</v>
      </c>
      <c r="E12" s="19">
        <v>5</v>
      </c>
      <c r="F12" s="19">
        <v>6</v>
      </c>
      <c r="G12" s="64">
        <v>7</v>
      </c>
      <c r="H12" s="64"/>
      <c r="I12" s="64"/>
      <c r="J12" s="64"/>
      <c r="K12" s="19">
        <v>8</v>
      </c>
      <c r="L12" s="19">
        <v>9</v>
      </c>
      <c r="M12" s="19">
        <v>10</v>
      </c>
      <c r="N12" s="19">
        <v>11</v>
      </c>
      <c r="O12" s="19">
        <v>12</v>
      </c>
    </row>
    <row r="13" spans="1:15" x14ac:dyDescent="0.2">
      <c r="A13" s="19"/>
      <c r="B13" s="19"/>
      <c r="C13" s="19"/>
      <c r="D13" s="19"/>
      <c r="E13" s="19"/>
      <c r="F13" s="19"/>
      <c r="G13" s="64"/>
      <c r="H13" s="64"/>
      <c r="I13" s="64"/>
      <c r="J13" s="64"/>
      <c r="K13" s="19"/>
      <c r="L13" s="19"/>
      <c r="M13" s="19"/>
      <c r="N13" s="19"/>
      <c r="O13" s="19"/>
    </row>
    <row r="14" spans="1:15" ht="15" customHeight="1" x14ac:dyDescent="0.2">
      <c r="A14" s="103" t="str">
        <f>'Часть 1'!A19:O19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</row>
    <row r="15" spans="1:15" s="22" customFormat="1" x14ac:dyDescent="0.2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</row>
    <row r="16" spans="1:15" x14ac:dyDescent="0.2">
      <c r="A16" s="14" t="s">
        <v>27</v>
      </c>
    </row>
    <row r="17" spans="1:15" ht="28.5" customHeight="1" x14ac:dyDescent="0.2">
      <c r="A17" s="64" t="s">
        <v>14</v>
      </c>
      <c r="B17" s="64" t="str">
        <f>B9</f>
        <v>Показатель, характеризующий содержание работы</v>
      </c>
      <c r="C17" s="64"/>
      <c r="D17" s="64"/>
      <c r="E17" s="64" t="str">
        <f>E9</f>
        <v>Показатель, характеризующий условия (формы) оказания работы</v>
      </c>
      <c r="F17" s="64"/>
      <c r="G17" s="64" t="s">
        <v>67</v>
      </c>
      <c r="H17" s="64"/>
      <c r="I17" s="64"/>
      <c r="J17" s="100" t="s">
        <v>69</v>
      </c>
      <c r="K17" s="101"/>
      <c r="L17" s="101"/>
      <c r="M17" s="101"/>
      <c r="N17" s="101"/>
      <c r="O17" s="102"/>
    </row>
    <row r="18" spans="1:15" ht="25.5" customHeight="1" x14ac:dyDescent="0.2">
      <c r="A18" s="64"/>
      <c r="B18" s="64">
        <f>B10</f>
        <v>0</v>
      </c>
      <c r="C18" s="64">
        <f t="shared" ref="C18:F18" si="0">C10</f>
        <v>0</v>
      </c>
      <c r="D18" s="64">
        <f t="shared" si="0"/>
        <v>0</v>
      </c>
      <c r="E18" s="64">
        <f t="shared" si="0"/>
        <v>0</v>
      </c>
      <c r="F18" s="64" t="str">
        <f t="shared" si="0"/>
        <v>(наименование показателя)</v>
      </c>
      <c r="G18" s="64" t="s">
        <v>21</v>
      </c>
      <c r="H18" s="64" t="s">
        <v>29</v>
      </c>
      <c r="I18" s="64"/>
      <c r="J18" s="64">
        <f>M10</f>
        <v>2023</v>
      </c>
      <c r="K18" s="64"/>
      <c r="L18" s="64">
        <f>N10</f>
        <v>2024</v>
      </c>
      <c r="M18" s="64"/>
      <c r="N18" s="64">
        <f>O10</f>
        <v>2025</v>
      </c>
      <c r="O18" s="64"/>
    </row>
    <row r="19" spans="1:15" ht="22.5" x14ac:dyDescent="0.2">
      <c r="A19" s="64"/>
      <c r="B19" s="64"/>
      <c r="C19" s="64"/>
      <c r="D19" s="64"/>
      <c r="E19" s="64"/>
      <c r="F19" s="64"/>
      <c r="G19" s="64"/>
      <c r="H19" s="19" t="s">
        <v>22</v>
      </c>
      <c r="I19" s="19" t="s">
        <v>23</v>
      </c>
      <c r="J19" s="64"/>
      <c r="K19" s="64"/>
      <c r="L19" s="64"/>
      <c r="M19" s="64"/>
      <c r="N19" s="64"/>
      <c r="O19" s="64"/>
    </row>
    <row r="20" spans="1:15" x14ac:dyDescent="0.2">
      <c r="A20" s="19">
        <v>1</v>
      </c>
      <c r="B20" s="19">
        <v>2</v>
      </c>
      <c r="C20" s="19">
        <v>3</v>
      </c>
      <c r="D20" s="19">
        <v>4</v>
      </c>
      <c r="E20" s="19">
        <v>5</v>
      </c>
      <c r="F20" s="19">
        <v>6</v>
      </c>
      <c r="G20" s="19">
        <v>7</v>
      </c>
      <c r="H20" s="19">
        <v>8</v>
      </c>
      <c r="I20" s="19">
        <v>9</v>
      </c>
      <c r="J20" s="64">
        <v>10</v>
      </c>
      <c r="K20" s="64"/>
      <c r="L20" s="64">
        <v>11</v>
      </c>
      <c r="M20" s="64"/>
      <c r="N20" s="64">
        <v>12</v>
      </c>
      <c r="O20" s="64"/>
    </row>
    <row r="21" spans="1:15" ht="11.25" customHeight="1" x14ac:dyDescent="0.2">
      <c r="A21" s="64"/>
      <c r="B21" s="64"/>
      <c r="C21" s="64"/>
      <c r="D21" s="64"/>
      <c r="E21" s="64"/>
      <c r="F21" s="64"/>
      <c r="G21" s="21"/>
      <c r="H21" s="21"/>
      <c r="I21" s="21"/>
      <c r="J21" s="100"/>
      <c r="K21" s="102"/>
      <c r="L21" s="64"/>
      <c r="M21" s="64"/>
      <c r="N21" s="64"/>
      <c r="O21" s="64"/>
    </row>
    <row r="22" spans="1:15" x14ac:dyDescent="0.2">
      <c r="A22" s="64"/>
      <c r="B22" s="64"/>
      <c r="C22" s="64"/>
      <c r="D22" s="64"/>
      <c r="E22" s="64"/>
      <c r="F22" s="64"/>
      <c r="G22" s="21"/>
      <c r="H22" s="21"/>
      <c r="I22" s="21"/>
      <c r="J22" s="100"/>
      <c r="K22" s="102"/>
      <c r="L22" s="64"/>
      <c r="M22" s="64"/>
      <c r="N22" s="64"/>
      <c r="O22" s="64"/>
    </row>
    <row r="23" spans="1:15" x14ac:dyDescent="0.2">
      <c r="A23" s="64"/>
      <c r="B23" s="64"/>
      <c r="C23" s="64"/>
      <c r="D23" s="64"/>
      <c r="E23" s="64"/>
      <c r="F23" s="64"/>
      <c r="G23" s="21"/>
      <c r="H23" s="21"/>
      <c r="I23" s="21"/>
      <c r="J23" s="100"/>
      <c r="K23" s="102"/>
      <c r="L23" s="64"/>
      <c r="M23" s="64"/>
      <c r="N23" s="64"/>
      <c r="O23" s="64"/>
    </row>
    <row r="24" spans="1:15" x14ac:dyDescent="0.2">
      <c r="A24" s="64"/>
      <c r="B24" s="64"/>
      <c r="C24" s="64"/>
      <c r="D24" s="64"/>
      <c r="E24" s="64"/>
      <c r="F24" s="64"/>
      <c r="G24" s="21"/>
      <c r="H24" s="21"/>
      <c r="I24" s="21"/>
      <c r="J24" s="100"/>
      <c r="K24" s="102"/>
      <c r="L24" s="64"/>
      <c r="M24" s="64"/>
      <c r="N24" s="64"/>
      <c r="O24" s="64"/>
    </row>
    <row r="25" spans="1:15" x14ac:dyDescent="0.2">
      <c r="A25" s="64"/>
      <c r="B25" s="64"/>
      <c r="C25" s="64"/>
      <c r="D25" s="64"/>
      <c r="E25" s="64"/>
      <c r="F25" s="64"/>
      <c r="G25" s="21"/>
      <c r="H25" s="21"/>
      <c r="I25" s="21"/>
      <c r="J25" s="100"/>
      <c r="K25" s="102"/>
      <c r="L25" s="64"/>
      <c r="M25" s="64"/>
      <c r="N25" s="64"/>
      <c r="O25" s="64"/>
    </row>
    <row r="26" spans="1:15" x14ac:dyDescent="0.2">
      <c r="A26" s="13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</row>
  </sheetData>
  <mergeCells count="72">
    <mergeCell ref="A7:K7"/>
    <mergeCell ref="A1:O1"/>
    <mergeCell ref="A3:O3"/>
    <mergeCell ref="A4:C4"/>
    <mergeCell ref="O4:O6"/>
    <mergeCell ref="A5:C5"/>
    <mergeCell ref="A6:B6"/>
    <mergeCell ref="M10:M11"/>
    <mergeCell ref="A8:C8"/>
    <mergeCell ref="D8:E8"/>
    <mergeCell ref="A9:A11"/>
    <mergeCell ref="B9:D9"/>
    <mergeCell ref="E9:F9"/>
    <mergeCell ref="D10:D11"/>
    <mergeCell ref="E10:E11"/>
    <mergeCell ref="F10:F11"/>
    <mergeCell ref="G10:J11"/>
    <mergeCell ref="K10:L10"/>
    <mergeCell ref="G17:I17"/>
    <mergeCell ref="G9:L9"/>
    <mergeCell ref="A14:O15"/>
    <mergeCell ref="G18:G19"/>
    <mergeCell ref="H18:I18"/>
    <mergeCell ref="N10:N11"/>
    <mergeCell ref="O10:O11"/>
    <mergeCell ref="G12:J12"/>
    <mergeCell ref="G13:J13"/>
    <mergeCell ref="B18:B19"/>
    <mergeCell ref="C18:C19"/>
    <mergeCell ref="D18:D19"/>
    <mergeCell ref="E18:E19"/>
    <mergeCell ref="M9:O9"/>
    <mergeCell ref="B10:B11"/>
    <mergeCell ref="C10:C11"/>
    <mergeCell ref="F18:F19"/>
    <mergeCell ref="A21:A23"/>
    <mergeCell ref="B21:B23"/>
    <mergeCell ref="C21:C23"/>
    <mergeCell ref="D21:D23"/>
    <mergeCell ref="E21:E23"/>
    <mergeCell ref="A17:A19"/>
    <mergeCell ref="B17:D17"/>
    <mergeCell ref="E17:F17"/>
    <mergeCell ref="F24:F25"/>
    <mergeCell ref="L21:M21"/>
    <mergeCell ref="L22:M22"/>
    <mergeCell ref="J21:K21"/>
    <mergeCell ref="J22:K22"/>
    <mergeCell ref="F21:F23"/>
    <mergeCell ref="L24:M24"/>
    <mergeCell ref="L25:M25"/>
    <mergeCell ref="A24:A25"/>
    <mergeCell ref="B24:B25"/>
    <mergeCell ref="C24:C25"/>
    <mergeCell ref="D24:D25"/>
    <mergeCell ref="E24:E25"/>
    <mergeCell ref="N25:O25"/>
    <mergeCell ref="J17:O17"/>
    <mergeCell ref="J18:K19"/>
    <mergeCell ref="L18:M19"/>
    <mergeCell ref="N18:O19"/>
    <mergeCell ref="J20:K20"/>
    <mergeCell ref="L20:M20"/>
    <mergeCell ref="N20:O20"/>
    <mergeCell ref="N21:O21"/>
    <mergeCell ref="N22:O22"/>
    <mergeCell ref="N23:O23"/>
    <mergeCell ref="N24:O24"/>
    <mergeCell ref="J23:K23"/>
    <mergeCell ref="J24:K24"/>
    <mergeCell ref="J25:K25"/>
    <mergeCell ref="L23:M23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view="pageBreakPreview" zoomScaleNormal="100" zoomScaleSheetLayoutView="100" workbookViewId="0">
      <selection activeCell="G13" sqref="G13:K15"/>
    </sheetView>
  </sheetViews>
  <sheetFormatPr defaultRowHeight="15" x14ac:dyDescent="0.25"/>
  <sheetData>
    <row r="1" spans="1:15" x14ac:dyDescent="0.25">
      <c r="A1" s="88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</row>
    <row r="2" spans="1:15" x14ac:dyDescent="0.25">
      <c r="A2" s="26"/>
    </row>
    <row r="3" spans="1:15" x14ac:dyDescent="0.25">
      <c r="A3" s="14" t="s">
        <v>71</v>
      </c>
      <c r="B3" s="14"/>
      <c r="C3" s="27"/>
      <c r="D3" s="27"/>
      <c r="E3" s="27"/>
    </row>
    <row r="4" spans="1:15" ht="30.75" customHeight="1" x14ac:dyDescent="0.25">
      <c r="A4" s="104" t="s">
        <v>72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x14ac:dyDescent="0.25">
      <c r="A5" s="86" t="s">
        <v>73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</row>
    <row r="6" spans="1:15" x14ac:dyDescent="0.2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x14ac:dyDescent="0.25">
      <c r="A7" s="69" t="s">
        <v>74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</row>
    <row r="8" spans="1:15" x14ac:dyDescent="0.25">
      <c r="A8" s="16"/>
      <c r="B8" s="16"/>
      <c r="C8" s="16"/>
      <c r="D8" s="16"/>
      <c r="E8" s="16"/>
    </row>
    <row r="9" spans="1:15" x14ac:dyDescent="0.25">
      <c r="A9" s="14"/>
    </row>
    <row r="10" spans="1:15" ht="34.5" customHeight="1" x14ac:dyDescent="0.25">
      <c r="A10" s="64" t="s">
        <v>75</v>
      </c>
      <c r="B10" s="64"/>
      <c r="C10" s="64"/>
      <c r="D10" s="64"/>
      <c r="E10" s="64"/>
      <c r="F10" s="64"/>
      <c r="G10" s="64" t="s">
        <v>76</v>
      </c>
      <c r="H10" s="64"/>
      <c r="I10" s="64"/>
      <c r="J10" s="64"/>
      <c r="K10" s="64"/>
      <c r="L10" s="64" t="s">
        <v>77</v>
      </c>
      <c r="M10" s="64"/>
      <c r="N10" s="64"/>
      <c r="O10" s="64"/>
    </row>
    <row r="11" spans="1:15" x14ac:dyDescent="0.25">
      <c r="A11" s="64">
        <v>1</v>
      </c>
      <c r="B11" s="64"/>
      <c r="C11" s="64"/>
      <c r="D11" s="64"/>
      <c r="E11" s="64"/>
      <c r="F11" s="64"/>
      <c r="G11" s="64">
        <v>2</v>
      </c>
      <c r="H11" s="64"/>
      <c r="I11" s="64"/>
      <c r="J11" s="64"/>
      <c r="K11" s="64"/>
      <c r="L11" s="64">
        <v>3</v>
      </c>
      <c r="M11" s="64"/>
      <c r="N11" s="64"/>
      <c r="O11" s="64"/>
    </row>
    <row r="12" spans="1:15" x14ac:dyDescent="0.25">
      <c r="A12" s="89" t="s">
        <v>78</v>
      </c>
      <c r="B12" s="89"/>
      <c r="C12" s="89"/>
      <c r="D12" s="89"/>
      <c r="E12" s="89"/>
      <c r="F12" s="89"/>
      <c r="G12" s="64" t="s">
        <v>79</v>
      </c>
      <c r="H12" s="64"/>
      <c r="I12" s="64"/>
      <c r="J12" s="64"/>
      <c r="K12" s="64"/>
      <c r="L12" s="64" t="s">
        <v>80</v>
      </c>
      <c r="M12" s="64"/>
      <c r="N12" s="64"/>
      <c r="O12" s="64"/>
    </row>
    <row r="13" spans="1:15" ht="29.25" customHeight="1" x14ac:dyDescent="0.25">
      <c r="A13" s="89" t="s">
        <v>81</v>
      </c>
      <c r="B13" s="89"/>
      <c r="C13" s="89"/>
      <c r="D13" s="89"/>
      <c r="E13" s="89"/>
      <c r="F13" s="89"/>
      <c r="G13" s="64" t="s">
        <v>140</v>
      </c>
      <c r="H13" s="64"/>
      <c r="I13" s="64"/>
      <c r="J13" s="64"/>
      <c r="K13" s="64"/>
      <c r="L13" s="64"/>
      <c r="M13" s="64"/>
      <c r="N13" s="64"/>
      <c r="O13" s="64"/>
    </row>
    <row r="14" spans="1:15" ht="54.75" customHeight="1" x14ac:dyDescent="0.25">
      <c r="A14" s="89" t="s">
        <v>82</v>
      </c>
      <c r="B14" s="89"/>
      <c r="C14" s="89"/>
      <c r="D14" s="89"/>
      <c r="E14" s="89"/>
      <c r="F14" s="89"/>
      <c r="G14" s="64"/>
      <c r="H14" s="64"/>
      <c r="I14" s="64"/>
      <c r="J14" s="64"/>
      <c r="K14" s="64"/>
      <c r="L14" s="64"/>
      <c r="M14" s="64"/>
      <c r="N14" s="64"/>
      <c r="O14" s="64"/>
    </row>
    <row r="15" spans="1:15" x14ac:dyDescent="0.25">
      <c r="A15" s="89" t="s">
        <v>83</v>
      </c>
      <c r="B15" s="89"/>
      <c r="C15" s="89"/>
      <c r="D15" s="89"/>
      <c r="E15" s="89"/>
      <c r="F15" s="89"/>
      <c r="G15" s="64"/>
      <c r="H15" s="64"/>
      <c r="I15" s="64"/>
      <c r="J15" s="64"/>
      <c r="K15" s="64"/>
      <c r="L15" s="64"/>
      <c r="M15" s="64"/>
      <c r="N15" s="64"/>
      <c r="O15" s="64"/>
    </row>
    <row r="16" spans="1:15" x14ac:dyDescent="0.25">
      <c r="A16" s="14"/>
    </row>
    <row r="17" spans="1:15" x14ac:dyDescent="0.25">
      <c r="A17" s="86" t="s">
        <v>120</v>
      </c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</row>
    <row r="18" spans="1:15" x14ac:dyDescent="0.25">
      <c r="A18" s="86" t="s">
        <v>121</v>
      </c>
      <c r="B18" s="86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</row>
    <row r="19" spans="1:15" x14ac:dyDescent="0.25">
      <c r="A19" s="86" t="s">
        <v>122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</row>
    <row r="20" spans="1:15" x14ac:dyDescent="0.25">
      <c r="A20" s="86" t="s">
        <v>84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</row>
    <row r="21" spans="1:15" x14ac:dyDescent="0.25">
      <c r="A21" s="86" t="s">
        <v>85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</row>
    <row r="22" spans="1:15" x14ac:dyDescent="0.25">
      <c r="A22" s="16"/>
      <c r="B22" s="16"/>
      <c r="C22" s="16"/>
      <c r="D22" s="16"/>
      <c r="E22" s="16"/>
      <c r="F22" s="16"/>
    </row>
    <row r="23" spans="1:15" x14ac:dyDescent="0.25">
      <c r="A23" s="14"/>
    </row>
  </sheetData>
  <mergeCells count="23">
    <mergeCell ref="A12:F12"/>
    <mergeCell ref="A13:F13"/>
    <mergeCell ref="A1:O1"/>
    <mergeCell ref="A4:O4"/>
    <mergeCell ref="A5:O5"/>
    <mergeCell ref="A6:O6"/>
    <mergeCell ref="A7:O7"/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1'!Область_печати</vt:lpstr>
      <vt:lpstr>'Часть 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2022-12-29T05:26:47Z</dcterms:modified>
</cp:coreProperties>
</file>